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Gift log" sheetId="2" state="visible" r:id="rId2"/>
    <sheet xmlns:r="http://schemas.openxmlformats.org/officeDocument/2006/relationships" name="Income and spending" sheetId="3" state="visible" r:id="rId3"/>
    <sheet xmlns:r="http://schemas.openxmlformats.org/officeDocument/2006/relationships" name="Taper and clock" sheetId="4" state="visible" r:id="rId4"/>
    <sheet xmlns:r="http://schemas.openxmlformats.org/officeDocument/2006/relationships" name="Intention record" sheetId="5" state="visible" r:id="rId5"/>
    <sheet xmlns:r="http://schemas.openxmlformats.org/officeDocument/2006/relationships" name="Keep ready" sheetId="6" state="visible" r:id="rId6"/>
    <sheet xmlns:r="http://schemas.openxmlformats.org/officeDocument/2006/relationships" name="Sources" sheetId="7" state="visible" r:id="rId7"/>
    <sheet xmlns:r="http://schemas.openxmlformats.org/officeDocument/2006/relationships" name="Lists" sheetId="8" state="hidden" r:id="rId8"/>
  </sheets>
  <definedNames>
    <definedName name="_xlnm.Print_Titles" localSheetId="0">'How to use'!$1:$2</definedName>
    <definedName name="_xlnm.Print_Area" localSheetId="0">'How to use'!$A$1:$C$22</definedName>
    <definedName name="_xlnm._FilterDatabase" localSheetId="1" hidden="1">'Gift log'!$A$4:$V$64</definedName>
    <definedName name="_xlnm.Print_Titles" localSheetId="1">'Gift log'!$1:$2</definedName>
    <definedName name="_xlnm.Print_Area" localSheetId="1">'Gift log'!$A$1:$V$67</definedName>
    <definedName name="_xlnm.Print_Titles" localSheetId="2">'Income and spending'!$1:$2</definedName>
    <definedName name="_xlnm.Print_Area" localSheetId="2">'Income and spending'!$A$1:$J$34</definedName>
    <definedName name="_xlnm.Print_Titles" localSheetId="3">'Taper and clock'!$1:$2</definedName>
    <definedName name="_xlnm.Print_Area" localSheetId="3">'Taper and clock'!$A$1:$D$12</definedName>
    <definedName name="_xlnm.Print_Titles" localSheetId="4">'Intention record'!$1:$2</definedName>
    <definedName name="_xlnm.Print_Area" localSheetId="4">'Intention record'!$A$1:$C$15</definedName>
    <definedName name="_xlnm.Print_Titles" localSheetId="5">'Keep ready'!$1:$2</definedName>
    <definedName name="_xlnm.Print_Area" localSheetId="5">'Keep ready'!$A$1:$C$12</definedName>
    <definedName name="_xlnm.Print_Titles" localSheetId="6">'Sources'!$1:$2</definedName>
    <definedName name="_xlnm.Print_Area" localSheetId="6">'Sources'!$A$1:$C$69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£#,##0.00"/>
  </numFmts>
  <fonts count="14">
    <font>
      <name val="Calibri"/>
      <family val="2"/>
      <color theme="1"/>
      <sz val="11"/>
      <scheme val="minor"/>
    </font>
    <font>
      <name val="Georgia"/>
      <b val="1"/>
      <color rgb="00FFFFFF"/>
      <sz val="16"/>
    </font>
    <font>
      <name val="Calibri"/>
      <i val="1"/>
      <color rgb="004A4D52"/>
      <sz val="11"/>
    </font>
    <font>
      <name val="Calibri"/>
      <b val="1"/>
      <color rgb="00FFFFFF"/>
      <sz val="10.5"/>
    </font>
    <font>
      <name val="Calibri"/>
      <color rgb="002A2D32"/>
      <sz val="11"/>
    </font>
    <font>
      <name val="Calibri"/>
      <color rgb="002A2D32"/>
      <sz val="10"/>
    </font>
    <font>
      <name val="Calibri"/>
      <b val="1"/>
      <color rgb="002A2D32"/>
      <sz val="11"/>
    </font>
    <font>
      <name val="Calibri"/>
      <i val="1"/>
      <color rgb="004A4D52"/>
      <sz val="10"/>
    </font>
    <font>
      <name val="Calibri"/>
      <color rgb="004A4D52"/>
      <sz val="10.5"/>
    </font>
    <font>
      <name val="Calibri"/>
      <color rgb="008B5A2B"/>
      <sz val="10"/>
      <u val="single"/>
    </font>
    <font>
      <name val="Calibri"/>
      <b val="1"/>
      <color rgb="008B5A2B"/>
      <sz val="14"/>
    </font>
    <font>
      <name val="Calibri"/>
      <i val="1"/>
      <color rgb="004A4D52"/>
      <sz val="10.5"/>
    </font>
    <font>
      <name val="Calibri"/>
      <b val="1"/>
      <color rgb="002A2D32"/>
      <sz val="12"/>
    </font>
    <font>
      <name val="Calibri"/>
      <color rgb="008B5A2B"/>
      <sz val="10.5"/>
    </font>
  </fonts>
  <fills count="9">
    <fill>
      <patternFill/>
    </fill>
    <fill>
      <patternFill patternType="gray125"/>
    </fill>
    <fill>
      <patternFill patternType="solid">
        <fgColor rgb="002A2D32"/>
      </patternFill>
    </fill>
    <fill>
      <patternFill patternType="solid">
        <fgColor rgb="006A6E73"/>
      </patternFill>
    </fill>
    <fill>
      <patternFill patternType="solid">
        <fgColor rgb="00FFFFFF"/>
      </patternFill>
    </fill>
    <fill>
      <patternFill patternType="solid">
        <fgColor rgb="00F1F3F5"/>
      </patternFill>
    </fill>
    <fill>
      <patternFill patternType="solid">
        <fgColor rgb="00FDF3EA"/>
      </patternFill>
    </fill>
    <fill>
      <patternFill patternType="solid">
        <fgColor rgb="00FBF9F6"/>
      </patternFill>
    </fill>
    <fill>
      <patternFill patternType="solid">
        <fgColor rgb="00F5E6D8"/>
      </patternFill>
    </fill>
  </fills>
  <borders count="3">
    <border>
      <left/>
      <right/>
      <top/>
      <bottom/>
      <diagonal/>
    </border>
    <border>
      <bottom style="thin">
        <color rgb="00EADFD0"/>
      </bottom>
    </border>
    <border>
      <left style="thin">
        <color rgb="00EADFD0"/>
      </left>
      <right style="thin">
        <color rgb="00EADFD0"/>
      </right>
      <top style="thin">
        <color rgb="00EADFD0"/>
      </top>
      <bottom style="thin">
        <color rgb="00EADFD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1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164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 indent="1"/>
    </xf>
    <xf numFmtId="165" fontId="4" fillId="4" borderId="2" applyAlignment="1" pivotButton="0" quotePrefix="0" xfId="0">
      <alignment horizontal="right" vertical="center" wrapText="1" indent="1"/>
    </xf>
    <xf numFmtId="165" fontId="4" fillId="5" borderId="2" applyAlignment="1" pivotButton="0" quotePrefix="0" xfId="0">
      <alignment horizontal="right" vertical="center" wrapText="1" indent="1"/>
    </xf>
    <xf numFmtId="9" fontId="4" fillId="5" borderId="2" applyAlignment="1" pivotButton="0" quotePrefix="0" xfId="0">
      <alignment horizontal="right" vertical="center" wrapText="1" indent="1"/>
    </xf>
    <xf numFmtId="165" fontId="4" fillId="6" borderId="2" applyAlignment="1" pivotButton="0" quotePrefix="0" xfId="0">
      <alignment horizontal="right" vertical="center" wrapText="1" indent="1"/>
    </xf>
    <xf numFmtId="0" fontId="4" fillId="6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left" vertical="center" wrapText="1" indent="1"/>
    </xf>
    <xf numFmtId="164" fontId="4" fillId="6" borderId="2" applyAlignment="1" pivotButton="0" quotePrefix="0" xfId="0">
      <alignment horizontal="center" vertical="center" wrapText="1"/>
    </xf>
    <xf numFmtId="164" fontId="4" fillId="7" borderId="2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left" vertical="center" wrapText="1" indent="1"/>
    </xf>
    <xf numFmtId="165" fontId="4" fillId="7" borderId="2" applyAlignment="1" pivotButton="0" quotePrefix="0" xfId="0">
      <alignment horizontal="right" vertical="center" wrapText="1" indent="1"/>
    </xf>
    <xf numFmtId="0" fontId="6" fillId="6" borderId="2" applyAlignment="1" pivotButton="0" quotePrefix="0" xfId="0">
      <alignment horizontal="left" vertical="center" wrapText="1" indent="1"/>
    </xf>
    <xf numFmtId="0" fontId="4" fillId="6" borderId="2" applyAlignment="1" pivotButton="0" quotePrefix="0" xfId="0">
      <alignment horizontal="left" vertical="center" wrapText="1" indent="1"/>
    </xf>
    <xf numFmtId="165" fontId="6" fillId="6" borderId="2" applyAlignment="1" pivotButton="0" quotePrefix="0" xfId="0">
      <alignment horizontal="right" vertical="center" wrapText="1" indent="1"/>
    </xf>
    <xf numFmtId="0" fontId="7" fillId="0" borderId="0" applyAlignment="1" pivotButton="0" quotePrefix="0" xfId="0">
      <alignment vertical="top" wrapText="1"/>
    </xf>
    <xf numFmtId="0" fontId="6" fillId="8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left" vertical="center" wrapText="1" indent="1"/>
    </xf>
    <xf numFmtId="0" fontId="4" fillId="8" borderId="2" applyAlignment="1" pivotButton="0" quotePrefix="0" xfId="0">
      <alignment horizontal="center" vertical="center" wrapText="1"/>
    </xf>
    <xf numFmtId="165" fontId="4" fillId="8" borderId="2" applyAlignment="1" pivotButton="0" quotePrefix="0" xfId="0">
      <alignment horizontal="right" vertical="center" wrapText="1" indent="1"/>
    </xf>
    <xf numFmtId="165" fontId="6" fillId="6" borderId="2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vertical="top" wrapText="1"/>
    </xf>
    <xf numFmtId="0" fontId="6" fillId="4" borderId="2" applyAlignment="1" pivotButton="0" quotePrefix="0" xfId="0">
      <alignment horizontal="left" vertical="center" wrapText="1" indent="1"/>
    </xf>
    <xf numFmtId="0" fontId="5" fillId="4" borderId="2" applyAlignment="1" pivotButton="0" quotePrefix="0" xfId="0">
      <alignment horizontal="left" vertical="center" wrapText="1" indent="1"/>
    </xf>
    <xf numFmtId="0" fontId="9" fillId="4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hyperlink" Target="https://www.legislation.gov.uk/ukpga/1984/51/section/2" TargetMode="External" Id="rId1"/><Relationship Type="http://schemas.openxmlformats.org/officeDocument/2006/relationships/hyperlink" Target="https://www.legislation.gov.uk/ukpga/1984/51/section/3A" TargetMode="External" Id="rId2"/><Relationship Type="http://schemas.openxmlformats.org/officeDocument/2006/relationships/hyperlink" Target="https://www.legislation.gov.uk/ukpga/1984/51/section/7" TargetMode="External" Id="rId3"/><Relationship Type="http://schemas.openxmlformats.org/officeDocument/2006/relationships/hyperlink" Target="https://www.legislation.gov.uk/ukpga/1984/51/section/11" TargetMode="External" Id="rId4"/><Relationship Type="http://schemas.openxmlformats.org/officeDocument/2006/relationships/hyperlink" Target="https://www.legislation.gov.uk/ukpga/1984/51/section/18" TargetMode="External" Id="rId5"/><Relationship Type="http://schemas.openxmlformats.org/officeDocument/2006/relationships/hyperlink" Target="https://www.legislation.gov.uk/ukpga/1984/51/section/19" TargetMode="External" Id="rId6"/><Relationship Type="http://schemas.openxmlformats.org/officeDocument/2006/relationships/hyperlink" Target="https://www.legislation.gov.uk/ukpga/1984/51/section/20" TargetMode="External" Id="rId7"/><Relationship Type="http://schemas.openxmlformats.org/officeDocument/2006/relationships/hyperlink" Target="https://www.legislation.gov.uk/ukpga/1984/51/section/21" TargetMode="External" Id="rId8"/><Relationship Type="http://schemas.openxmlformats.org/officeDocument/2006/relationships/hyperlink" Target="https://www.legislation.gov.uk/ukpga/1984/51/section/22" TargetMode="External" Id="rId9"/><Relationship Type="http://schemas.openxmlformats.org/officeDocument/2006/relationships/hyperlink" Target="https://www.legislation.gov.uk/ukpga/1984/51/section/23" TargetMode="External" Id="rId10"/><Relationship Type="http://schemas.openxmlformats.org/officeDocument/2006/relationships/hyperlink" Target="https://www.legislation.gov.uk/ukpga/1984/51/section/24" TargetMode="External" Id="rId11"/><Relationship Type="http://schemas.openxmlformats.org/officeDocument/2006/relationships/hyperlink" Target="https://www.legislation.gov.uk/ukpga/1984/51/section/29" TargetMode="External" Id="rId12"/><Relationship Type="http://schemas.openxmlformats.org/officeDocument/2006/relationships/hyperlink" Target="https://www.legislation.gov.uk/ukpga/1984/51/section/199" TargetMode="External" Id="rId13"/><Relationship Type="http://schemas.openxmlformats.org/officeDocument/2006/relationships/hyperlink" Target="https://www.legislation.gov.uk/ukpga/1984/51/section/204" TargetMode="External" Id="rId14"/><Relationship Type="http://schemas.openxmlformats.org/officeDocument/2006/relationships/hyperlink" Target="https://www.legislation.gov.uk/ukpga/1984/51/schedule/1" TargetMode="External" Id="rId15"/><Relationship Type="http://schemas.openxmlformats.org/officeDocument/2006/relationships/hyperlink" Target="https://www.legislation.gov.uk/uksi/2011/214/made" TargetMode="External" Id="rId16"/><Relationship Type="http://schemas.openxmlformats.org/officeDocument/2006/relationships/hyperlink" Target="https://www.legislation.gov.uk/uksi/2021/1167/made" TargetMode="External" Id="rId17"/><Relationship Type="http://schemas.openxmlformats.org/officeDocument/2006/relationships/hyperlink" Target="https://www.legislation.gov.uk/ukpga/2026/11/schedule/12" TargetMode="External" Id="rId18"/><Relationship Type="http://schemas.openxmlformats.org/officeDocument/2006/relationships/hyperlink" Target="https://www.legislation.gov.uk/ukpga/2005/9/section/12" TargetMode="External" Id="rId19"/><Relationship Type="http://schemas.openxmlformats.org/officeDocument/2006/relationships/hyperlink" Target="https://www.legislation.gov.uk/nisi/1987/1627/article/5" TargetMode="External" Id="rId20"/><Relationship Type="http://schemas.openxmlformats.org/officeDocument/2006/relationships/hyperlink" Target="https://www.legislation.gov.uk/ukpga/1998/46/schedule/5/part/II" TargetMode="External" Id="rId21"/><Relationship Type="http://schemas.openxmlformats.org/officeDocument/2006/relationships/hyperlink" Target="https://www.gov.uk/hmrc-internal-manuals/inheritance-tax-manual/ihtm06027" TargetMode="External" Id="rId22"/><Relationship Type="http://schemas.openxmlformats.org/officeDocument/2006/relationships/hyperlink" Target="https://www.gov.uk/hmrc-internal-manuals/inheritance-tax-manual/ihtm06106" TargetMode="External" Id="rId23"/><Relationship Type="http://schemas.openxmlformats.org/officeDocument/2006/relationships/hyperlink" Target="https://www.gov.uk/hmrc-internal-manuals/inheritance-tax-manual/ihtm14131" TargetMode="External" Id="rId24"/><Relationship Type="http://schemas.openxmlformats.org/officeDocument/2006/relationships/hyperlink" Target="https://www.gov.uk/hmrc-internal-manuals/inheritance-tax-manual/ihtm14132" TargetMode="External" Id="rId25"/><Relationship Type="http://schemas.openxmlformats.org/officeDocument/2006/relationships/hyperlink" Target="https://www.gov.uk/hmrc-internal-manuals/inheritance-tax-manual/ihtm14144" TargetMode="External" Id="rId26"/><Relationship Type="http://schemas.openxmlformats.org/officeDocument/2006/relationships/hyperlink" Target="https://www.gov.uk/hmrc-internal-manuals/inheritance-tax-manual/ihtm14180" TargetMode="External" Id="rId27"/><Relationship Type="http://schemas.openxmlformats.org/officeDocument/2006/relationships/hyperlink" Target="https://www.gov.uk/hmrc-internal-manuals/inheritance-tax-manual/ihtm14191" TargetMode="External" Id="rId28"/><Relationship Type="http://schemas.openxmlformats.org/officeDocument/2006/relationships/hyperlink" Target="https://www.gov.uk/hmrc-internal-manuals/inheritance-tax-manual/ihtm14231" TargetMode="External" Id="rId29"/><Relationship Type="http://schemas.openxmlformats.org/officeDocument/2006/relationships/hyperlink" Target="https://www.gov.uk/hmrc-internal-manuals/inheritance-tax-manual/ihtm14235" TargetMode="External" Id="rId30"/><Relationship Type="http://schemas.openxmlformats.org/officeDocument/2006/relationships/hyperlink" Target="https://www.gov.uk/hmrc-internal-manuals/inheritance-tax-manual/ihtm14236" TargetMode="External" Id="rId31"/><Relationship Type="http://schemas.openxmlformats.org/officeDocument/2006/relationships/hyperlink" Target="https://www.gov.uk/hmrc-internal-manuals/inheritance-tax-manual/ihtm14241" TargetMode="External" Id="rId32"/><Relationship Type="http://schemas.openxmlformats.org/officeDocument/2006/relationships/hyperlink" Target="https://www.gov.uk/hmrc-internal-manuals/inheritance-tax-manual/ihtm14242" TargetMode="External" Id="rId33"/><Relationship Type="http://schemas.openxmlformats.org/officeDocument/2006/relationships/hyperlink" Target="https://www.gov.uk/hmrc-internal-manuals/inheritance-tax-manual/ihtm14243" TargetMode="External" Id="rId34"/><Relationship Type="http://schemas.openxmlformats.org/officeDocument/2006/relationships/hyperlink" Target="https://www.gov.uk/hmrc-internal-manuals/inheritance-tax-manual/ihtm14244" TargetMode="External" Id="rId35"/><Relationship Type="http://schemas.openxmlformats.org/officeDocument/2006/relationships/hyperlink" Target="https://www.gov.uk/hmrc-internal-manuals/inheritance-tax-manual/ihtm14250" TargetMode="External" Id="rId36"/><Relationship Type="http://schemas.openxmlformats.org/officeDocument/2006/relationships/hyperlink" Target="https://www.gov.uk/hmrc-internal-manuals/inheritance-tax-manual/ihtm14251" TargetMode="External" Id="rId37"/><Relationship Type="http://schemas.openxmlformats.org/officeDocument/2006/relationships/hyperlink" Target="https://www.gov.uk/hmrc-internal-manuals/inheritance-tax-manual/ihtm14255" TargetMode="External" Id="rId38"/><Relationship Type="http://schemas.openxmlformats.org/officeDocument/2006/relationships/hyperlink" Target="https://www.gov.uk/hmrc-internal-manuals/inheritance-tax-manual/ihtm14511" TargetMode="External" Id="rId39"/><Relationship Type="http://schemas.openxmlformats.org/officeDocument/2006/relationships/hyperlink" Target="https://www.gov.uk/hmrc-internal-manuals/inheritance-tax-manual/ihtm14514" TargetMode="External" Id="rId40"/><Relationship Type="http://schemas.openxmlformats.org/officeDocument/2006/relationships/hyperlink" Target="https://www.gov.uk/hmrc-internal-manuals/inheritance-tax-manual/ihtm14611" TargetMode="External" Id="rId41"/><Relationship Type="http://schemas.openxmlformats.org/officeDocument/2006/relationships/hyperlink" Target="https://www.gov.uk/hmrc-internal-manuals/inheritance-tax-manual/ihtm14613" TargetMode="External" Id="rId42"/><Relationship Type="http://schemas.openxmlformats.org/officeDocument/2006/relationships/hyperlink" Target="https://www.gov.uk/hmrc-internal-manuals/inheritance-tax-manual/ihtm14882" TargetMode="External" Id="rId43"/><Relationship Type="http://schemas.openxmlformats.org/officeDocument/2006/relationships/hyperlink" Target="https://assets.publishing.service.gov.uk/media/6a38f59a00ff27f06e3efb7e/IHT403-06-26.pdf" TargetMode="External" Id="rId44"/><Relationship Type="http://schemas.openxmlformats.org/officeDocument/2006/relationships/hyperlink" Target="https://www.gov.uk/government/publications/inheritance-tax-gifts-and-other-transfers-of-value-iht403" TargetMode="External" Id="rId45"/><Relationship Type="http://schemas.openxmlformats.org/officeDocument/2006/relationships/hyperlink" Target="https://assets.publishing.service.gov.uk/media/6a996860f5b35599aec19183/iht400-fillable.pdf" TargetMode="External" Id="rId46"/><Relationship Type="http://schemas.openxmlformats.org/officeDocument/2006/relationships/hyperlink" Target="https://assets.publishing.service.gov.uk/media/6a9969bdf5b35599aec19186/iht400_2022_notes.pdf" TargetMode="External" Id="rId47"/><Relationship Type="http://schemas.openxmlformats.org/officeDocument/2006/relationships/hyperlink" Target="https://www.gov.uk/government/publications/inheritance-tax-probate-summary-iht421" TargetMode="External" Id="rId48"/><Relationship Type="http://schemas.openxmlformats.org/officeDocument/2006/relationships/hyperlink" Target="https://www.gov.uk/government/publications/inheritance-tax-confirmation-c1" TargetMode="External" Id="rId49"/><Relationship Type="http://schemas.openxmlformats.org/officeDocument/2006/relationships/hyperlink" Target="https://www.gov.uk/inheritance-tax/gifts" TargetMode="External" Id="rId50"/><Relationship Type="http://schemas.openxmlformats.org/officeDocument/2006/relationships/hyperlink" Target="https://www.gov.uk/inheritance-tax" TargetMode="External" Id="rId51"/><Relationship Type="http://schemas.openxmlformats.org/officeDocument/2006/relationships/hyperlink" Target="https://www.gov.uk/valuing-estate-of-someone-who-died/check-type-of-estate" TargetMode="External" Id="rId52"/><Relationship Type="http://schemas.openxmlformats.org/officeDocument/2006/relationships/hyperlink" Target="https://www.gov.uk/valuing-estate-of-someone-who-died/records" TargetMode="External" Id="rId53"/><Relationship Type="http://schemas.openxmlformats.org/officeDocument/2006/relationships/hyperlink" Target="https://www.gov.uk/valuing-estate-of-someone-who-died/estimate-estate-value" TargetMode="External" Id="rId54"/><Relationship Type="http://schemas.openxmlformats.org/officeDocument/2006/relationships/hyperlink" Target="https://www.gov.uk/trusts-taxes/trusts-and-inheritance-tax" TargetMode="External" Id="rId55"/><Relationship Type="http://schemas.openxmlformats.org/officeDocument/2006/relationships/hyperlink" Target="https://www.gov.uk/government/publications/giving-gifts/giving-gifts-web-version" TargetMode="External" Id="rId56"/><Relationship Type="http://schemas.openxmlformats.org/officeDocument/2006/relationships/hyperlink" Target="https://www.publicguardian-scotland.gov.uk/docs/librariesprovider3/poa/pdf-documents/factsheet-attorneys.pdf?sfvrsn=f1ca33d2_8" TargetMode="External" Id="rId57"/><Relationship Type="http://schemas.openxmlformats.org/officeDocument/2006/relationships/hyperlink" Target="https://www.gov.uk/government/publications/care-act-statutory-guidance/care-and-support-statutory-guidance" TargetMode="External" Id="rId58"/><Relationship Type="http://schemas.openxmlformats.org/officeDocument/2006/relationships/hyperlink" Target="https://www.gov.wales/sites/default/files/publications/2025-12/social-services-and-well-being-act-wales-2014-part-4-and-5-code-of-practice-charging-and-financial-assessment-2025.pdf" TargetMode="External" Id="rId59"/><Relationship Type="http://schemas.openxmlformats.org/officeDocument/2006/relationships/hyperlink" Target="https://www.sehd.scot.nhs.uk/publications/CCD2023_01.pdf" TargetMode="External" Id="rId60"/><Relationship Type="http://schemas.openxmlformats.org/officeDocument/2006/relationships/hyperlink" Target="https://www.nidirect.gov.uk/articles/your-home-assets-and-residential-care-or-nursing-home-fees" TargetMode="External" Id="rId61"/><Relationship Type="http://schemas.openxmlformats.org/officeDocument/2006/relationships/hyperlink" Target="https://www.nidirect.gov.uk/publications/inheritance-tax-reporting-rules-if-person-died-after-1-january-2022" TargetMode="External" Id="rId62"/><Relationship Type="http://schemas.openxmlformats.org/officeDocument/2006/relationships/hyperlink" Target="https://www.mygov.scot/inheritance-tax-support" TargetMode="External" Id="rId63"/><Relationship Type="http://schemas.openxmlformats.org/officeDocument/2006/relationships/hyperlink" Target="https://caselaw.nationalarchives.gov.uk/ukftt/tc/2026/406" TargetMode="External" Id="rId6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  <col width="4" customWidth="1" min="3" max="3"/>
  </cols>
  <sheetData>
    <row r="1" ht="40" customHeight="1">
      <c r="A1" s="1" t="inlineStr">
        <is>
          <t>How to use · Gifts Out of Surplus Income Record — Valoren</t>
        </is>
      </c>
      <c r="B1" s="2" t="n"/>
      <c r="C1" s="2" t="n"/>
    </row>
    <row r="2" ht="34" customHeight="1">
      <c r="A2" s="3" t="inlineStr">
        <is>
          <t>Read this first: what this file is, and what it is not.</t>
        </is>
      </c>
      <c r="B2" s="4" t="n"/>
      <c r="C2" s="4" t="n"/>
    </row>
    <row r="4">
      <c r="B4" s="5" t="inlineStr">
        <is>
          <t>This is a blank record.</t>
        </is>
      </c>
    </row>
    <row r="5" ht="64" customHeight="1">
      <c r="B5" s="6" t="inlineStr">
        <is>
          <t>This is a blank record. Nothing in it is filled in for you, and nothing is prepared from anyone's records. It does not decide whether a gift is exempt: HMRC or, on appeal, a tribunal decides that after the death, on all the evidence. General information, not tax or legal advice.</t>
        </is>
      </c>
    </row>
    <row r="6" ht="48" customHeight="1">
      <c r="B6" s="7" t="inlineStr">
        <is>
          <t>Mirrors HMRC form IHT403 edition 06/26 (GOV.UK last updated 22 June 2026). Every rule checked against its source on 10 October 2026. Inheritance Tax and IHT403 are the same in England, Wales, Scotland and Northern Ireland.</t>
        </is>
      </c>
    </row>
    <row r="8">
      <c r="B8" s="8" t="inlineStr">
        <is>
          <t>The tabs</t>
        </is>
      </c>
    </row>
    <row r="9" ht="46" customHeight="1">
      <c r="B9" s="6" t="inlineStr">
        <is>
          <t>Gift log: One row per gift, the day it cleared. Columns A to H are IHT403 box 7. Mark the one exemption each gift relies on. The tax year, the check and the clock dates fill themselves in.</t>
        </is>
      </c>
    </row>
    <row r="10" ht="46" customHeight="1">
      <c r="B10" s="6" t="inlineStr">
        <is>
          <t>Income and spending: After each 5 April, fill in one column: income net of tax, and your usual spending. The surplus and that year's gifts out of income appear underneath, with the yearly line of £3,000.</t>
        </is>
      </c>
    </row>
    <row r="11" ht="46" customHeight="1">
      <c r="B11" s="6" t="inlineStr">
        <is>
          <t>Taper and clock: For gifts that are not exempt only. The rates are read from the Act and GOV.UK; HMRC works out any tax.</t>
        </is>
      </c>
    </row>
    <row r="12" ht="46" customHeight="1">
      <c r="B12" s="6" t="inlineStr">
        <is>
          <t>Intention record: A dated note of your decision to give, in your own words, with the headings HMRC's manual and the tribunals look for.</t>
        </is>
      </c>
    </row>
    <row r="13" ht="46" customHeight="1">
      <c r="B13" s="6" t="inlineStr">
        <is>
          <t>Keep ready: The evidence to keep, not send.</t>
        </is>
      </c>
    </row>
    <row r="14" ht="46" customHeight="1">
      <c r="B14" s="6" t="inlineStr">
        <is>
          <t>Sources: Every source, with its web address, read on 10 October 2026.</t>
        </is>
      </c>
    </row>
    <row r="16">
      <c r="B16" s="8" t="inlineStr">
        <is>
          <t>Other limits, read from the site's figures register (gov-rates.json)</t>
        </is>
      </c>
    </row>
    <row r="17" ht="32" customHeight="1">
      <c r="B17" s="6" t="inlineStr">
        <is>
          <t>Annual exemption: £3,000 a tax year; an unused part carries forward one year only (s.19).</t>
        </is>
      </c>
    </row>
    <row r="18" ht="32" customHeight="1">
      <c r="B18" s="6" t="inlineStr">
        <is>
          <t>Small gifts: up to £250 to any one person in a tax year; over it, the exemption is lost for that person (s.20).</t>
        </is>
      </c>
    </row>
    <row r="19" ht="32" customHeight="1">
      <c r="B19" s="6" t="inlineStr">
        <is>
          <t>Wedding or civil partnership: £5,000 from a parent, £2,500 from a grandparent or other ancestor or one of the couple, £1,000 from anyone else (s.22).</t>
        </is>
      </c>
    </row>
    <row r="20" ht="32" customHeight="1">
      <c r="B20" s="6" t="inlineStr">
        <is>
          <t>Full details to HMRC, even with no tax due, if more than £250,000 was given away in the seven years before death (GOV.UK).</t>
        </is>
      </c>
    </row>
    <row r="22">
      <c r="B22" s="9" t="inlineStr">
        <is>
          <t>The web page, with every source and two working checks: valoren.uk/resources/gifts-out-of-surplus-income-record</t>
        </is>
      </c>
    </row>
  </sheetData>
  <mergeCells count="2">
    <mergeCell ref="A1:C1"/>
    <mergeCell ref="A2:C2"/>
  </mergeCells>
  <pageMargins left="0.75" right="0.75" top="1" bottom="1" header="0.5" footer="0.5"/>
  <pageSetup orientation="portrait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6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6" customWidth="1" min="2" max="2"/>
    <col width="24" customWidth="1" min="3" max="3"/>
    <col width="21" customWidth="1" min="4" max="4"/>
    <col width="14" customWidth="1" min="5" max="5"/>
    <col width="15" customWidth="1" min="6" max="6"/>
    <col width="12" customWidth="1" min="7" max="7"/>
    <col width="14" customWidth="1" min="8" max="8"/>
    <col width="16" customWidth="1" min="9" max="9"/>
    <col width="20" customWidth="1" min="10" max="10"/>
    <col width="12" customWidth="1" min="11" max="11"/>
    <col width="13" customWidth="1" min="12" max="12"/>
    <col width="12" customWidth="1" min="13" max="13"/>
    <col width="12" customWidth="1" min="14" max="14"/>
    <col width="12" customWidth="1" min="15" max="15"/>
    <col width="18" customWidth="1" min="16" max="16"/>
    <col width="22" customWidth="1" min="17" max="17"/>
    <col width="9" customWidth="1" min="18" max="18"/>
    <col width="18" customWidth="1" min="19" max="19"/>
    <col width="30" customWidth="1" min="20" max="20"/>
    <col width="13" customWidth="1" min="21" max="21"/>
    <col width="13" customWidth="1" min="22" max="22"/>
  </cols>
  <sheetData>
    <row r="1" ht="40" customHeight="1">
      <c r="A1" s="1" t="inlineStr">
        <is>
          <t>Gift log · Gifts Out of Surplus Income Record — Valoren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 ht="34" customHeight="1">
      <c r="A2" s="3" t="inlineStr">
        <is>
          <t>One row per gift. Columns A to H are IHT403 box 7, in the form's order; B and C are for the executors after the death. Columns I onward hold what HMRC's practice asks about and the form cannot.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</row>
    <row r="4" ht="62" customHeight="1">
      <c r="A4" s="10" t="inlineStr">
        <is>
          <t>Date of gift (the day it cleared)</t>
        </is>
      </c>
      <c r="B4" s="10" t="inlineStr">
        <is>
          <t>Name and relationship of the person, charity or organisation who received it</t>
        </is>
      </c>
      <c r="C4" s="10" t="inlineStr">
        <is>
          <t>Description of assets given away (and how it was paid)</t>
        </is>
      </c>
      <c r="D4" s="10" t="inlineStr">
        <is>
          <t>Type of exemption or relief</t>
        </is>
      </c>
      <c r="E4" s="10" t="inlineStr">
        <is>
          <t>A — Value at date of gift (£)</t>
        </is>
      </c>
      <c r="F4" s="11" t="inlineStr">
        <is>
          <t>B — Exemptions or reliefs deducted (£) · executors</t>
        </is>
      </c>
      <c r="G4" s="11" t="inlineStr">
        <is>
          <t>C — Percentage of relief claimed · executors</t>
        </is>
      </c>
      <c r="H4" s="10" t="inlineStr">
        <is>
          <t>D — Net value, A minus B (£)</t>
        </is>
      </c>
      <c r="I4" s="10" t="inlineStr">
        <is>
          <t>What was given</t>
        </is>
      </c>
      <c r="J4" s="10" t="inlineStr">
        <is>
          <t>Stream: which regular gift this belongs to</t>
        </is>
      </c>
      <c r="K4" s="10" t="inlineStr">
        <is>
          <t>Normal part (£)</t>
        </is>
      </c>
      <c r="L4" s="10" t="inlineStr">
        <is>
          <t>Excess above the normal part (£)</t>
        </is>
      </c>
      <c r="M4" s="10" t="inlineStr">
        <is>
          <t>Tax year (works itself out)</t>
        </is>
      </c>
      <c r="N4" s="10" t="inlineStr">
        <is>
          <t>Tax year whose income paid it</t>
        </is>
      </c>
      <c r="O4" s="10" t="inlineStr">
        <is>
          <t>Made by</t>
        </is>
      </c>
      <c r="P4" s="10" t="inlineStr">
        <is>
          <t>If an attorney or deputy: under what power</t>
        </is>
      </c>
      <c r="Q4" s="10" t="inlineStr">
        <is>
          <t>Recipient's current address and phone</t>
        </is>
      </c>
      <c r="R4" s="10" t="inlineStr">
        <is>
          <t>Loan, not a gift?</t>
        </is>
      </c>
      <c r="S4" s="10" t="inlineStr">
        <is>
          <t>Where the evidence is kept</t>
        </is>
      </c>
      <c r="T4" s="10" t="inlineStr">
        <is>
          <t>Check</t>
        </is>
      </c>
      <c r="U4" s="10" t="inlineStr">
        <is>
          <t>3 years on (gifts that are not exempt)</t>
        </is>
      </c>
      <c r="V4" s="10" t="inlineStr">
        <is>
          <t>7 years on (gifts that are not exempt)</t>
        </is>
      </c>
    </row>
    <row r="5" ht="30" customHeight="1">
      <c r="A5" s="12" t="n"/>
      <c r="B5" s="13" t="n"/>
      <c r="C5" s="13" t="n"/>
      <c r="D5" s="13" t="n"/>
      <c r="E5" s="14" t="n"/>
      <c r="F5" s="15" t="n"/>
      <c r="G5" s="16" t="n"/>
      <c r="H5" s="17">
        <f>IF(E5="","",E5-N(F5))</f>
        <v/>
      </c>
      <c r="I5" s="13" t="n"/>
      <c r="J5" s="13" t="n"/>
      <c r="K5" s="14" t="n"/>
      <c r="L5" s="14" t="n"/>
      <c r="M5" s="18">
        <f>IF(A5="","",IF(A5&gt;=DATE(YEAR(A5),4,6),YEAR(A5)&amp;"-"&amp;RIGHT(YEAR(A5)+1,2),YEAR(A5)-1&amp;"-"&amp;RIGHT(YEAR(A5),2)))</f>
        <v/>
      </c>
      <c r="N5" s="13" t="n"/>
      <c r="O5" s="13" t="n"/>
      <c r="P5" s="13" t="n"/>
      <c r="Q5" s="13" t="n"/>
      <c r="R5" s="13" t="n"/>
      <c r="S5" s="13" t="n"/>
      <c r="T5" s="19">
        <f>IF(D5="","",IF(AND(D5="Out of income (s.21)",OR(I5="Shares",I5="Property or land")),"HMRC: gifts of capital assets fall outside this exemption (IHTM14243)",IF(AND(D5="Out of income (s.21)",N(L5)&gt;0),"The excess goes on the clock like any other gift",IF(R5="Yes","A loan is tested under s.29(4); keep the loan papers",IF(D5="Into a trust","Usually chargeable when made: take advice",IF(D5="Out of income (s.21)","No 7-year clock if the three tests are shown",""))))))</f>
        <v/>
      </c>
      <c r="U5" s="20">
        <f>IF(OR(A5="",AND(D5&lt;&gt;"None claimed",D5&lt;&gt;"Into a trust")),"",EDATE(A5,36))</f>
        <v/>
      </c>
      <c r="V5" s="20">
        <f>IF(OR(A5="",AND(D5&lt;&gt;"None claimed",D5&lt;&gt;"Into a trust")),"",EDATE(A5,84))</f>
        <v/>
      </c>
    </row>
    <row r="6" ht="30" customHeight="1">
      <c r="A6" s="21" t="n"/>
      <c r="B6" s="22" t="n"/>
      <c r="C6" s="22" t="n"/>
      <c r="D6" s="22" t="n"/>
      <c r="E6" s="23" t="n"/>
      <c r="F6" s="15" t="n"/>
      <c r="G6" s="16" t="n"/>
      <c r="H6" s="17">
        <f>IF(E6="","",E6-N(F6))</f>
        <v/>
      </c>
      <c r="I6" s="22" t="n"/>
      <c r="J6" s="22" t="n"/>
      <c r="K6" s="23" t="n"/>
      <c r="L6" s="23" t="n"/>
      <c r="M6" s="18">
        <f>IF(A6="","",IF(A6&gt;=DATE(YEAR(A6),4,6),YEAR(A6)&amp;"-"&amp;RIGHT(YEAR(A6)+1,2),YEAR(A6)-1&amp;"-"&amp;RIGHT(YEAR(A6),2)))</f>
        <v/>
      </c>
      <c r="N6" s="22" t="n"/>
      <c r="O6" s="22" t="n"/>
      <c r="P6" s="22" t="n"/>
      <c r="Q6" s="22" t="n"/>
      <c r="R6" s="22" t="n"/>
      <c r="S6" s="22" t="n"/>
      <c r="T6" s="19">
        <f>IF(D6="","",IF(AND(D6="Out of income (s.21)",OR(I6="Shares",I6="Property or land")),"HMRC: gifts of capital assets fall outside this exemption (IHTM14243)",IF(AND(D6="Out of income (s.21)",N(L6)&gt;0),"The excess goes on the clock like any other gift",IF(R6="Yes","A loan is tested under s.29(4); keep the loan papers",IF(D6="Into a trust","Usually chargeable when made: take advice",IF(D6="Out of income (s.21)","No 7-year clock if the three tests are shown",""))))))</f>
        <v/>
      </c>
      <c r="U6" s="20">
        <f>IF(OR(A6="",AND(D6&lt;&gt;"None claimed",D6&lt;&gt;"Into a trust")),"",EDATE(A6,36))</f>
        <v/>
      </c>
      <c r="V6" s="20">
        <f>IF(OR(A6="",AND(D6&lt;&gt;"None claimed",D6&lt;&gt;"Into a trust")),"",EDATE(A6,84))</f>
        <v/>
      </c>
    </row>
    <row r="7" ht="30" customHeight="1">
      <c r="A7" s="12" t="n"/>
      <c r="B7" s="13" t="n"/>
      <c r="C7" s="13" t="n"/>
      <c r="D7" s="13" t="n"/>
      <c r="E7" s="14" t="n"/>
      <c r="F7" s="15" t="n"/>
      <c r="G7" s="16" t="n"/>
      <c r="H7" s="17">
        <f>IF(E7="","",E7-N(F7))</f>
        <v/>
      </c>
      <c r="I7" s="13" t="n"/>
      <c r="J7" s="13" t="n"/>
      <c r="K7" s="14" t="n"/>
      <c r="L7" s="14" t="n"/>
      <c r="M7" s="18">
        <f>IF(A7="","",IF(A7&gt;=DATE(YEAR(A7),4,6),YEAR(A7)&amp;"-"&amp;RIGHT(YEAR(A7)+1,2),YEAR(A7)-1&amp;"-"&amp;RIGHT(YEAR(A7),2)))</f>
        <v/>
      </c>
      <c r="N7" s="13" t="n"/>
      <c r="O7" s="13" t="n"/>
      <c r="P7" s="13" t="n"/>
      <c r="Q7" s="13" t="n"/>
      <c r="R7" s="13" t="n"/>
      <c r="S7" s="13" t="n"/>
      <c r="T7" s="19">
        <f>IF(D7="","",IF(AND(D7="Out of income (s.21)",OR(I7="Shares",I7="Property or land")),"HMRC: gifts of capital assets fall outside this exemption (IHTM14243)",IF(AND(D7="Out of income (s.21)",N(L7)&gt;0),"The excess goes on the clock like any other gift",IF(R7="Yes","A loan is tested under s.29(4); keep the loan papers",IF(D7="Into a trust","Usually chargeable when made: take advice",IF(D7="Out of income (s.21)","No 7-year clock if the three tests are shown",""))))))</f>
        <v/>
      </c>
      <c r="U7" s="20">
        <f>IF(OR(A7="",AND(D7&lt;&gt;"None claimed",D7&lt;&gt;"Into a trust")),"",EDATE(A7,36))</f>
        <v/>
      </c>
      <c r="V7" s="20">
        <f>IF(OR(A7="",AND(D7&lt;&gt;"None claimed",D7&lt;&gt;"Into a trust")),"",EDATE(A7,84))</f>
        <v/>
      </c>
    </row>
    <row r="8" ht="30" customHeight="1">
      <c r="A8" s="21" t="n"/>
      <c r="B8" s="22" t="n"/>
      <c r="C8" s="22" t="n"/>
      <c r="D8" s="22" t="n"/>
      <c r="E8" s="23" t="n"/>
      <c r="F8" s="15" t="n"/>
      <c r="G8" s="16" t="n"/>
      <c r="H8" s="17">
        <f>IF(E8="","",E8-N(F8))</f>
        <v/>
      </c>
      <c r="I8" s="22" t="n"/>
      <c r="J8" s="22" t="n"/>
      <c r="K8" s="23" t="n"/>
      <c r="L8" s="23" t="n"/>
      <c r="M8" s="18">
        <f>IF(A8="","",IF(A8&gt;=DATE(YEAR(A8),4,6),YEAR(A8)&amp;"-"&amp;RIGHT(YEAR(A8)+1,2),YEAR(A8)-1&amp;"-"&amp;RIGHT(YEAR(A8),2)))</f>
        <v/>
      </c>
      <c r="N8" s="22" t="n"/>
      <c r="O8" s="22" t="n"/>
      <c r="P8" s="22" t="n"/>
      <c r="Q8" s="22" t="n"/>
      <c r="R8" s="22" t="n"/>
      <c r="S8" s="22" t="n"/>
      <c r="T8" s="19">
        <f>IF(D8="","",IF(AND(D8="Out of income (s.21)",OR(I8="Shares",I8="Property or land")),"HMRC: gifts of capital assets fall outside this exemption (IHTM14243)",IF(AND(D8="Out of income (s.21)",N(L8)&gt;0),"The excess goes on the clock like any other gift",IF(R8="Yes","A loan is tested under s.29(4); keep the loan papers",IF(D8="Into a trust","Usually chargeable when made: take advice",IF(D8="Out of income (s.21)","No 7-year clock if the three tests are shown",""))))))</f>
        <v/>
      </c>
      <c r="U8" s="20">
        <f>IF(OR(A8="",AND(D8&lt;&gt;"None claimed",D8&lt;&gt;"Into a trust")),"",EDATE(A8,36))</f>
        <v/>
      </c>
      <c r="V8" s="20">
        <f>IF(OR(A8="",AND(D8&lt;&gt;"None claimed",D8&lt;&gt;"Into a trust")),"",EDATE(A8,84))</f>
        <v/>
      </c>
    </row>
    <row r="9" ht="30" customHeight="1">
      <c r="A9" s="12" t="n"/>
      <c r="B9" s="13" t="n"/>
      <c r="C9" s="13" t="n"/>
      <c r="D9" s="13" t="n"/>
      <c r="E9" s="14" t="n"/>
      <c r="F9" s="15" t="n"/>
      <c r="G9" s="16" t="n"/>
      <c r="H9" s="17">
        <f>IF(E9="","",E9-N(F9))</f>
        <v/>
      </c>
      <c r="I9" s="13" t="n"/>
      <c r="J9" s="13" t="n"/>
      <c r="K9" s="14" t="n"/>
      <c r="L9" s="14" t="n"/>
      <c r="M9" s="18">
        <f>IF(A9="","",IF(A9&gt;=DATE(YEAR(A9),4,6),YEAR(A9)&amp;"-"&amp;RIGHT(YEAR(A9)+1,2),YEAR(A9)-1&amp;"-"&amp;RIGHT(YEAR(A9),2)))</f>
        <v/>
      </c>
      <c r="N9" s="13" t="n"/>
      <c r="O9" s="13" t="n"/>
      <c r="P9" s="13" t="n"/>
      <c r="Q9" s="13" t="n"/>
      <c r="R9" s="13" t="n"/>
      <c r="S9" s="13" t="n"/>
      <c r="T9" s="19">
        <f>IF(D9="","",IF(AND(D9="Out of income (s.21)",OR(I9="Shares",I9="Property or land")),"HMRC: gifts of capital assets fall outside this exemption (IHTM14243)",IF(AND(D9="Out of income (s.21)",N(L9)&gt;0),"The excess goes on the clock like any other gift",IF(R9="Yes","A loan is tested under s.29(4); keep the loan papers",IF(D9="Into a trust","Usually chargeable when made: take advice",IF(D9="Out of income (s.21)","No 7-year clock if the three tests are shown",""))))))</f>
        <v/>
      </c>
      <c r="U9" s="20">
        <f>IF(OR(A9="",AND(D9&lt;&gt;"None claimed",D9&lt;&gt;"Into a trust")),"",EDATE(A9,36))</f>
        <v/>
      </c>
      <c r="V9" s="20">
        <f>IF(OR(A9="",AND(D9&lt;&gt;"None claimed",D9&lt;&gt;"Into a trust")),"",EDATE(A9,84))</f>
        <v/>
      </c>
    </row>
    <row r="10" ht="30" customHeight="1">
      <c r="A10" s="21" t="n"/>
      <c r="B10" s="22" t="n"/>
      <c r="C10" s="22" t="n"/>
      <c r="D10" s="22" t="n"/>
      <c r="E10" s="23" t="n"/>
      <c r="F10" s="15" t="n"/>
      <c r="G10" s="16" t="n"/>
      <c r="H10" s="17">
        <f>IF(E10="","",E10-N(F10))</f>
        <v/>
      </c>
      <c r="I10" s="22" t="n"/>
      <c r="J10" s="22" t="n"/>
      <c r="K10" s="23" t="n"/>
      <c r="L10" s="23" t="n"/>
      <c r="M10" s="18">
        <f>IF(A10="","",IF(A10&gt;=DATE(YEAR(A10),4,6),YEAR(A10)&amp;"-"&amp;RIGHT(YEAR(A10)+1,2),YEAR(A10)-1&amp;"-"&amp;RIGHT(YEAR(A10),2)))</f>
        <v/>
      </c>
      <c r="N10" s="22" t="n"/>
      <c r="O10" s="22" t="n"/>
      <c r="P10" s="22" t="n"/>
      <c r="Q10" s="22" t="n"/>
      <c r="R10" s="22" t="n"/>
      <c r="S10" s="22" t="n"/>
      <c r="T10" s="19">
        <f>IF(D10="","",IF(AND(D10="Out of income (s.21)",OR(I10="Shares",I10="Property or land")),"HMRC: gifts of capital assets fall outside this exemption (IHTM14243)",IF(AND(D10="Out of income (s.21)",N(L10)&gt;0),"The excess goes on the clock like any other gift",IF(R10="Yes","A loan is tested under s.29(4); keep the loan papers",IF(D10="Into a trust","Usually chargeable when made: take advice",IF(D10="Out of income (s.21)","No 7-year clock if the three tests are shown",""))))))</f>
        <v/>
      </c>
      <c r="U10" s="20">
        <f>IF(OR(A10="",AND(D10&lt;&gt;"None claimed",D10&lt;&gt;"Into a trust")),"",EDATE(A10,36))</f>
        <v/>
      </c>
      <c r="V10" s="20">
        <f>IF(OR(A10="",AND(D10&lt;&gt;"None claimed",D10&lt;&gt;"Into a trust")),"",EDATE(A10,84))</f>
        <v/>
      </c>
    </row>
    <row r="11" ht="30" customHeight="1">
      <c r="A11" s="12" t="n"/>
      <c r="B11" s="13" t="n"/>
      <c r="C11" s="13" t="n"/>
      <c r="D11" s="13" t="n"/>
      <c r="E11" s="14" t="n"/>
      <c r="F11" s="15" t="n"/>
      <c r="G11" s="16" t="n"/>
      <c r="H11" s="17">
        <f>IF(E11="","",E11-N(F11))</f>
        <v/>
      </c>
      <c r="I11" s="13" t="n"/>
      <c r="J11" s="13" t="n"/>
      <c r="K11" s="14" t="n"/>
      <c r="L11" s="14" t="n"/>
      <c r="M11" s="18">
        <f>IF(A11="","",IF(A11&gt;=DATE(YEAR(A11),4,6),YEAR(A11)&amp;"-"&amp;RIGHT(YEAR(A11)+1,2),YEAR(A11)-1&amp;"-"&amp;RIGHT(YEAR(A11),2)))</f>
        <v/>
      </c>
      <c r="N11" s="13" t="n"/>
      <c r="O11" s="13" t="n"/>
      <c r="P11" s="13" t="n"/>
      <c r="Q11" s="13" t="n"/>
      <c r="R11" s="13" t="n"/>
      <c r="S11" s="13" t="n"/>
      <c r="T11" s="19">
        <f>IF(D11="","",IF(AND(D11="Out of income (s.21)",OR(I11="Shares",I11="Property or land")),"HMRC: gifts of capital assets fall outside this exemption (IHTM14243)",IF(AND(D11="Out of income (s.21)",N(L11)&gt;0),"The excess goes on the clock like any other gift",IF(R11="Yes","A loan is tested under s.29(4); keep the loan papers",IF(D11="Into a trust","Usually chargeable when made: take advice",IF(D11="Out of income (s.21)","No 7-year clock if the three tests are shown",""))))))</f>
        <v/>
      </c>
      <c r="U11" s="20">
        <f>IF(OR(A11="",AND(D11&lt;&gt;"None claimed",D11&lt;&gt;"Into a trust")),"",EDATE(A11,36))</f>
        <v/>
      </c>
      <c r="V11" s="20">
        <f>IF(OR(A11="",AND(D11&lt;&gt;"None claimed",D11&lt;&gt;"Into a trust")),"",EDATE(A11,84))</f>
        <v/>
      </c>
    </row>
    <row r="12" ht="30" customHeight="1">
      <c r="A12" s="21" t="n"/>
      <c r="B12" s="22" t="n"/>
      <c r="C12" s="22" t="n"/>
      <c r="D12" s="22" t="n"/>
      <c r="E12" s="23" t="n"/>
      <c r="F12" s="15" t="n"/>
      <c r="G12" s="16" t="n"/>
      <c r="H12" s="17">
        <f>IF(E12="","",E12-N(F12))</f>
        <v/>
      </c>
      <c r="I12" s="22" t="n"/>
      <c r="J12" s="22" t="n"/>
      <c r="K12" s="23" t="n"/>
      <c r="L12" s="23" t="n"/>
      <c r="M12" s="18">
        <f>IF(A12="","",IF(A12&gt;=DATE(YEAR(A12),4,6),YEAR(A12)&amp;"-"&amp;RIGHT(YEAR(A12)+1,2),YEAR(A12)-1&amp;"-"&amp;RIGHT(YEAR(A12),2)))</f>
        <v/>
      </c>
      <c r="N12" s="22" t="n"/>
      <c r="O12" s="22" t="n"/>
      <c r="P12" s="22" t="n"/>
      <c r="Q12" s="22" t="n"/>
      <c r="R12" s="22" t="n"/>
      <c r="S12" s="22" t="n"/>
      <c r="T12" s="19">
        <f>IF(D12="","",IF(AND(D12="Out of income (s.21)",OR(I12="Shares",I12="Property or land")),"HMRC: gifts of capital assets fall outside this exemption (IHTM14243)",IF(AND(D12="Out of income (s.21)",N(L12)&gt;0),"The excess goes on the clock like any other gift",IF(R12="Yes","A loan is tested under s.29(4); keep the loan papers",IF(D12="Into a trust","Usually chargeable when made: take advice",IF(D12="Out of income (s.21)","No 7-year clock if the three tests are shown",""))))))</f>
        <v/>
      </c>
      <c r="U12" s="20">
        <f>IF(OR(A12="",AND(D12&lt;&gt;"None claimed",D12&lt;&gt;"Into a trust")),"",EDATE(A12,36))</f>
        <v/>
      </c>
      <c r="V12" s="20">
        <f>IF(OR(A12="",AND(D12&lt;&gt;"None claimed",D12&lt;&gt;"Into a trust")),"",EDATE(A12,84))</f>
        <v/>
      </c>
    </row>
    <row r="13" ht="30" customHeight="1">
      <c r="A13" s="12" t="n"/>
      <c r="B13" s="13" t="n"/>
      <c r="C13" s="13" t="n"/>
      <c r="D13" s="13" t="n"/>
      <c r="E13" s="14" t="n"/>
      <c r="F13" s="15" t="n"/>
      <c r="G13" s="16" t="n"/>
      <c r="H13" s="17">
        <f>IF(E13="","",E13-N(F13))</f>
        <v/>
      </c>
      <c r="I13" s="13" t="n"/>
      <c r="J13" s="13" t="n"/>
      <c r="K13" s="14" t="n"/>
      <c r="L13" s="14" t="n"/>
      <c r="M13" s="18">
        <f>IF(A13="","",IF(A13&gt;=DATE(YEAR(A13),4,6),YEAR(A13)&amp;"-"&amp;RIGHT(YEAR(A13)+1,2),YEAR(A13)-1&amp;"-"&amp;RIGHT(YEAR(A13),2)))</f>
        <v/>
      </c>
      <c r="N13" s="13" t="n"/>
      <c r="O13" s="13" t="n"/>
      <c r="P13" s="13" t="n"/>
      <c r="Q13" s="13" t="n"/>
      <c r="R13" s="13" t="n"/>
      <c r="S13" s="13" t="n"/>
      <c r="T13" s="19">
        <f>IF(D13="","",IF(AND(D13="Out of income (s.21)",OR(I13="Shares",I13="Property or land")),"HMRC: gifts of capital assets fall outside this exemption (IHTM14243)",IF(AND(D13="Out of income (s.21)",N(L13)&gt;0),"The excess goes on the clock like any other gift",IF(R13="Yes","A loan is tested under s.29(4); keep the loan papers",IF(D13="Into a trust","Usually chargeable when made: take advice",IF(D13="Out of income (s.21)","No 7-year clock if the three tests are shown",""))))))</f>
        <v/>
      </c>
      <c r="U13" s="20">
        <f>IF(OR(A13="",AND(D13&lt;&gt;"None claimed",D13&lt;&gt;"Into a trust")),"",EDATE(A13,36))</f>
        <v/>
      </c>
      <c r="V13" s="20">
        <f>IF(OR(A13="",AND(D13&lt;&gt;"None claimed",D13&lt;&gt;"Into a trust")),"",EDATE(A13,84))</f>
        <v/>
      </c>
    </row>
    <row r="14" ht="30" customHeight="1">
      <c r="A14" s="21" t="n"/>
      <c r="B14" s="22" t="n"/>
      <c r="C14" s="22" t="n"/>
      <c r="D14" s="22" t="n"/>
      <c r="E14" s="23" t="n"/>
      <c r="F14" s="15" t="n"/>
      <c r="G14" s="16" t="n"/>
      <c r="H14" s="17">
        <f>IF(E14="","",E14-N(F14))</f>
        <v/>
      </c>
      <c r="I14" s="22" t="n"/>
      <c r="J14" s="22" t="n"/>
      <c r="K14" s="23" t="n"/>
      <c r="L14" s="23" t="n"/>
      <c r="M14" s="18">
        <f>IF(A14="","",IF(A14&gt;=DATE(YEAR(A14),4,6),YEAR(A14)&amp;"-"&amp;RIGHT(YEAR(A14)+1,2),YEAR(A14)-1&amp;"-"&amp;RIGHT(YEAR(A14),2)))</f>
        <v/>
      </c>
      <c r="N14" s="22" t="n"/>
      <c r="O14" s="22" t="n"/>
      <c r="P14" s="22" t="n"/>
      <c r="Q14" s="22" t="n"/>
      <c r="R14" s="22" t="n"/>
      <c r="S14" s="22" t="n"/>
      <c r="T14" s="19">
        <f>IF(D14="","",IF(AND(D14="Out of income (s.21)",OR(I14="Shares",I14="Property or land")),"HMRC: gifts of capital assets fall outside this exemption (IHTM14243)",IF(AND(D14="Out of income (s.21)",N(L14)&gt;0),"The excess goes on the clock like any other gift",IF(R14="Yes","A loan is tested under s.29(4); keep the loan papers",IF(D14="Into a trust","Usually chargeable when made: take advice",IF(D14="Out of income (s.21)","No 7-year clock if the three tests are shown",""))))))</f>
        <v/>
      </c>
      <c r="U14" s="20">
        <f>IF(OR(A14="",AND(D14&lt;&gt;"None claimed",D14&lt;&gt;"Into a trust")),"",EDATE(A14,36))</f>
        <v/>
      </c>
      <c r="V14" s="20">
        <f>IF(OR(A14="",AND(D14&lt;&gt;"None claimed",D14&lt;&gt;"Into a trust")),"",EDATE(A14,84))</f>
        <v/>
      </c>
    </row>
    <row r="15" ht="30" customHeight="1">
      <c r="A15" s="12" t="n"/>
      <c r="B15" s="13" t="n"/>
      <c r="C15" s="13" t="n"/>
      <c r="D15" s="13" t="n"/>
      <c r="E15" s="14" t="n"/>
      <c r="F15" s="15" t="n"/>
      <c r="G15" s="16" t="n"/>
      <c r="H15" s="17">
        <f>IF(E15="","",E15-N(F15))</f>
        <v/>
      </c>
      <c r="I15" s="13" t="n"/>
      <c r="J15" s="13" t="n"/>
      <c r="K15" s="14" t="n"/>
      <c r="L15" s="14" t="n"/>
      <c r="M15" s="18">
        <f>IF(A15="","",IF(A15&gt;=DATE(YEAR(A15),4,6),YEAR(A15)&amp;"-"&amp;RIGHT(YEAR(A15)+1,2),YEAR(A15)-1&amp;"-"&amp;RIGHT(YEAR(A15),2)))</f>
        <v/>
      </c>
      <c r="N15" s="13" t="n"/>
      <c r="O15" s="13" t="n"/>
      <c r="P15" s="13" t="n"/>
      <c r="Q15" s="13" t="n"/>
      <c r="R15" s="13" t="n"/>
      <c r="S15" s="13" t="n"/>
      <c r="T15" s="19">
        <f>IF(D15="","",IF(AND(D15="Out of income (s.21)",OR(I15="Shares",I15="Property or land")),"HMRC: gifts of capital assets fall outside this exemption (IHTM14243)",IF(AND(D15="Out of income (s.21)",N(L15)&gt;0),"The excess goes on the clock like any other gift",IF(R15="Yes","A loan is tested under s.29(4); keep the loan papers",IF(D15="Into a trust","Usually chargeable when made: take advice",IF(D15="Out of income (s.21)","No 7-year clock if the three tests are shown",""))))))</f>
        <v/>
      </c>
      <c r="U15" s="20">
        <f>IF(OR(A15="",AND(D15&lt;&gt;"None claimed",D15&lt;&gt;"Into a trust")),"",EDATE(A15,36))</f>
        <v/>
      </c>
      <c r="V15" s="20">
        <f>IF(OR(A15="",AND(D15&lt;&gt;"None claimed",D15&lt;&gt;"Into a trust")),"",EDATE(A15,84))</f>
        <v/>
      </c>
    </row>
    <row r="16" ht="30" customHeight="1">
      <c r="A16" s="21" t="n"/>
      <c r="B16" s="22" t="n"/>
      <c r="C16" s="22" t="n"/>
      <c r="D16" s="22" t="n"/>
      <c r="E16" s="23" t="n"/>
      <c r="F16" s="15" t="n"/>
      <c r="G16" s="16" t="n"/>
      <c r="H16" s="17">
        <f>IF(E16="","",E16-N(F16))</f>
        <v/>
      </c>
      <c r="I16" s="22" t="n"/>
      <c r="J16" s="22" t="n"/>
      <c r="K16" s="23" t="n"/>
      <c r="L16" s="23" t="n"/>
      <c r="M16" s="18">
        <f>IF(A16="","",IF(A16&gt;=DATE(YEAR(A16),4,6),YEAR(A16)&amp;"-"&amp;RIGHT(YEAR(A16)+1,2),YEAR(A16)-1&amp;"-"&amp;RIGHT(YEAR(A16),2)))</f>
        <v/>
      </c>
      <c r="N16" s="22" t="n"/>
      <c r="O16" s="22" t="n"/>
      <c r="P16" s="22" t="n"/>
      <c r="Q16" s="22" t="n"/>
      <c r="R16" s="22" t="n"/>
      <c r="S16" s="22" t="n"/>
      <c r="T16" s="19">
        <f>IF(D16="","",IF(AND(D16="Out of income (s.21)",OR(I16="Shares",I16="Property or land")),"HMRC: gifts of capital assets fall outside this exemption (IHTM14243)",IF(AND(D16="Out of income (s.21)",N(L16)&gt;0),"The excess goes on the clock like any other gift",IF(R16="Yes","A loan is tested under s.29(4); keep the loan papers",IF(D16="Into a trust","Usually chargeable when made: take advice",IF(D16="Out of income (s.21)","No 7-year clock if the three tests are shown",""))))))</f>
        <v/>
      </c>
      <c r="U16" s="20">
        <f>IF(OR(A16="",AND(D16&lt;&gt;"None claimed",D16&lt;&gt;"Into a trust")),"",EDATE(A16,36))</f>
        <v/>
      </c>
      <c r="V16" s="20">
        <f>IF(OR(A16="",AND(D16&lt;&gt;"None claimed",D16&lt;&gt;"Into a trust")),"",EDATE(A16,84))</f>
        <v/>
      </c>
    </row>
    <row r="17" ht="30" customHeight="1">
      <c r="A17" s="12" t="n"/>
      <c r="B17" s="13" t="n"/>
      <c r="C17" s="13" t="n"/>
      <c r="D17" s="13" t="n"/>
      <c r="E17" s="14" t="n"/>
      <c r="F17" s="15" t="n"/>
      <c r="G17" s="16" t="n"/>
      <c r="H17" s="17">
        <f>IF(E17="","",E17-N(F17))</f>
        <v/>
      </c>
      <c r="I17" s="13" t="n"/>
      <c r="J17" s="13" t="n"/>
      <c r="K17" s="14" t="n"/>
      <c r="L17" s="14" t="n"/>
      <c r="M17" s="18">
        <f>IF(A17="","",IF(A17&gt;=DATE(YEAR(A17),4,6),YEAR(A17)&amp;"-"&amp;RIGHT(YEAR(A17)+1,2),YEAR(A17)-1&amp;"-"&amp;RIGHT(YEAR(A17),2)))</f>
        <v/>
      </c>
      <c r="N17" s="13" t="n"/>
      <c r="O17" s="13" t="n"/>
      <c r="P17" s="13" t="n"/>
      <c r="Q17" s="13" t="n"/>
      <c r="R17" s="13" t="n"/>
      <c r="S17" s="13" t="n"/>
      <c r="T17" s="19">
        <f>IF(D17="","",IF(AND(D17="Out of income (s.21)",OR(I17="Shares",I17="Property or land")),"HMRC: gifts of capital assets fall outside this exemption (IHTM14243)",IF(AND(D17="Out of income (s.21)",N(L17)&gt;0),"The excess goes on the clock like any other gift",IF(R17="Yes","A loan is tested under s.29(4); keep the loan papers",IF(D17="Into a trust","Usually chargeable when made: take advice",IF(D17="Out of income (s.21)","No 7-year clock if the three tests are shown",""))))))</f>
        <v/>
      </c>
      <c r="U17" s="20">
        <f>IF(OR(A17="",AND(D17&lt;&gt;"None claimed",D17&lt;&gt;"Into a trust")),"",EDATE(A17,36))</f>
        <v/>
      </c>
      <c r="V17" s="20">
        <f>IF(OR(A17="",AND(D17&lt;&gt;"None claimed",D17&lt;&gt;"Into a trust")),"",EDATE(A17,84))</f>
        <v/>
      </c>
    </row>
    <row r="18" ht="30" customHeight="1">
      <c r="A18" s="21" t="n"/>
      <c r="B18" s="22" t="n"/>
      <c r="C18" s="22" t="n"/>
      <c r="D18" s="22" t="n"/>
      <c r="E18" s="23" t="n"/>
      <c r="F18" s="15" t="n"/>
      <c r="G18" s="16" t="n"/>
      <c r="H18" s="17">
        <f>IF(E18="","",E18-N(F18))</f>
        <v/>
      </c>
      <c r="I18" s="22" t="n"/>
      <c r="J18" s="22" t="n"/>
      <c r="K18" s="23" t="n"/>
      <c r="L18" s="23" t="n"/>
      <c r="M18" s="18">
        <f>IF(A18="","",IF(A18&gt;=DATE(YEAR(A18),4,6),YEAR(A18)&amp;"-"&amp;RIGHT(YEAR(A18)+1,2),YEAR(A18)-1&amp;"-"&amp;RIGHT(YEAR(A18),2)))</f>
        <v/>
      </c>
      <c r="N18" s="22" t="n"/>
      <c r="O18" s="22" t="n"/>
      <c r="P18" s="22" t="n"/>
      <c r="Q18" s="22" t="n"/>
      <c r="R18" s="22" t="n"/>
      <c r="S18" s="22" t="n"/>
      <c r="T18" s="19">
        <f>IF(D18="","",IF(AND(D18="Out of income (s.21)",OR(I18="Shares",I18="Property or land")),"HMRC: gifts of capital assets fall outside this exemption (IHTM14243)",IF(AND(D18="Out of income (s.21)",N(L18)&gt;0),"The excess goes on the clock like any other gift",IF(R18="Yes","A loan is tested under s.29(4); keep the loan papers",IF(D18="Into a trust","Usually chargeable when made: take advice",IF(D18="Out of income (s.21)","No 7-year clock if the three tests are shown",""))))))</f>
        <v/>
      </c>
      <c r="U18" s="20">
        <f>IF(OR(A18="",AND(D18&lt;&gt;"None claimed",D18&lt;&gt;"Into a trust")),"",EDATE(A18,36))</f>
        <v/>
      </c>
      <c r="V18" s="20">
        <f>IF(OR(A18="",AND(D18&lt;&gt;"None claimed",D18&lt;&gt;"Into a trust")),"",EDATE(A18,84))</f>
        <v/>
      </c>
    </row>
    <row r="19" ht="30" customHeight="1">
      <c r="A19" s="12" t="n"/>
      <c r="B19" s="13" t="n"/>
      <c r="C19" s="13" t="n"/>
      <c r="D19" s="13" t="n"/>
      <c r="E19" s="14" t="n"/>
      <c r="F19" s="15" t="n"/>
      <c r="G19" s="16" t="n"/>
      <c r="H19" s="17">
        <f>IF(E19="","",E19-N(F19))</f>
        <v/>
      </c>
      <c r="I19" s="13" t="n"/>
      <c r="J19" s="13" t="n"/>
      <c r="K19" s="14" t="n"/>
      <c r="L19" s="14" t="n"/>
      <c r="M19" s="18">
        <f>IF(A19="","",IF(A19&gt;=DATE(YEAR(A19),4,6),YEAR(A19)&amp;"-"&amp;RIGHT(YEAR(A19)+1,2),YEAR(A19)-1&amp;"-"&amp;RIGHT(YEAR(A19),2)))</f>
        <v/>
      </c>
      <c r="N19" s="13" t="n"/>
      <c r="O19" s="13" t="n"/>
      <c r="P19" s="13" t="n"/>
      <c r="Q19" s="13" t="n"/>
      <c r="R19" s="13" t="n"/>
      <c r="S19" s="13" t="n"/>
      <c r="T19" s="19">
        <f>IF(D19="","",IF(AND(D19="Out of income (s.21)",OR(I19="Shares",I19="Property or land")),"HMRC: gifts of capital assets fall outside this exemption (IHTM14243)",IF(AND(D19="Out of income (s.21)",N(L19)&gt;0),"The excess goes on the clock like any other gift",IF(R19="Yes","A loan is tested under s.29(4); keep the loan papers",IF(D19="Into a trust","Usually chargeable when made: take advice",IF(D19="Out of income (s.21)","No 7-year clock if the three tests are shown",""))))))</f>
        <v/>
      </c>
      <c r="U19" s="20">
        <f>IF(OR(A19="",AND(D19&lt;&gt;"None claimed",D19&lt;&gt;"Into a trust")),"",EDATE(A19,36))</f>
        <v/>
      </c>
      <c r="V19" s="20">
        <f>IF(OR(A19="",AND(D19&lt;&gt;"None claimed",D19&lt;&gt;"Into a trust")),"",EDATE(A19,84))</f>
        <v/>
      </c>
    </row>
    <row r="20" ht="30" customHeight="1">
      <c r="A20" s="21" t="n"/>
      <c r="B20" s="22" t="n"/>
      <c r="C20" s="22" t="n"/>
      <c r="D20" s="22" t="n"/>
      <c r="E20" s="23" t="n"/>
      <c r="F20" s="15" t="n"/>
      <c r="G20" s="16" t="n"/>
      <c r="H20" s="17">
        <f>IF(E20="","",E20-N(F20))</f>
        <v/>
      </c>
      <c r="I20" s="22" t="n"/>
      <c r="J20" s="22" t="n"/>
      <c r="K20" s="23" t="n"/>
      <c r="L20" s="23" t="n"/>
      <c r="M20" s="18">
        <f>IF(A20="","",IF(A20&gt;=DATE(YEAR(A20),4,6),YEAR(A20)&amp;"-"&amp;RIGHT(YEAR(A20)+1,2),YEAR(A20)-1&amp;"-"&amp;RIGHT(YEAR(A20),2)))</f>
        <v/>
      </c>
      <c r="N20" s="22" t="n"/>
      <c r="O20" s="22" t="n"/>
      <c r="P20" s="22" t="n"/>
      <c r="Q20" s="22" t="n"/>
      <c r="R20" s="22" t="n"/>
      <c r="S20" s="22" t="n"/>
      <c r="T20" s="19">
        <f>IF(D20="","",IF(AND(D20="Out of income (s.21)",OR(I20="Shares",I20="Property or land")),"HMRC: gifts of capital assets fall outside this exemption (IHTM14243)",IF(AND(D20="Out of income (s.21)",N(L20)&gt;0),"The excess goes on the clock like any other gift",IF(R20="Yes","A loan is tested under s.29(4); keep the loan papers",IF(D20="Into a trust","Usually chargeable when made: take advice",IF(D20="Out of income (s.21)","No 7-year clock if the three tests are shown",""))))))</f>
        <v/>
      </c>
      <c r="U20" s="20">
        <f>IF(OR(A20="",AND(D20&lt;&gt;"None claimed",D20&lt;&gt;"Into a trust")),"",EDATE(A20,36))</f>
        <v/>
      </c>
      <c r="V20" s="20">
        <f>IF(OR(A20="",AND(D20&lt;&gt;"None claimed",D20&lt;&gt;"Into a trust")),"",EDATE(A20,84))</f>
        <v/>
      </c>
    </row>
    <row r="21" ht="30" customHeight="1">
      <c r="A21" s="12" t="n"/>
      <c r="B21" s="13" t="n"/>
      <c r="C21" s="13" t="n"/>
      <c r="D21" s="13" t="n"/>
      <c r="E21" s="14" t="n"/>
      <c r="F21" s="15" t="n"/>
      <c r="G21" s="16" t="n"/>
      <c r="H21" s="17">
        <f>IF(E21="","",E21-N(F21))</f>
        <v/>
      </c>
      <c r="I21" s="13" t="n"/>
      <c r="J21" s="13" t="n"/>
      <c r="K21" s="14" t="n"/>
      <c r="L21" s="14" t="n"/>
      <c r="M21" s="18">
        <f>IF(A21="","",IF(A21&gt;=DATE(YEAR(A21),4,6),YEAR(A21)&amp;"-"&amp;RIGHT(YEAR(A21)+1,2),YEAR(A21)-1&amp;"-"&amp;RIGHT(YEAR(A21),2)))</f>
        <v/>
      </c>
      <c r="N21" s="13" t="n"/>
      <c r="O21" s="13" t="n"/>
      <c r="P21" s="13" t="n"/>
      <c r="Q21" s="13" t="n"/>
      <c r="R21" s="13" t="n"/>
      <c r="S21" s="13" t="n"/>
      <c r="T21" s="19">
        <f>IF(D21="","",IF(AND(D21="Out of income (s.21)",OR(I21="Shares",I21="Property or land")),"HMRC: gifts of capital assets fall outside this exemption (IHTM14243)",IF(AND(D21="Out of income (s.21)",N(L21)&gt;0),"The excess goes on the clock like any other gift",IF(R21="Yes","A loan is tested under s.29(4); keep the loan papers",IF(D21="Into a trust","Usually chargeable when made: take advice",IF(D21="Out of income (s.21)","No 7-year clock if the three tests are shown",""))))))</f>
        <v/>
      </c>
      <c r="U21" s="20">
        <f>IF(OR(A21="",AND(D21&lt;&gt;"None claimed",D21&lt;&gt;"Into a trust")),"",EDATE(A21,36))</f>
        <v/>
      </c>
      <c r="V21" s="20">
        <f>IF(OR(A21="",AND(D21&lt;&gt;"None claimed",D21&lt;&gt;"Into a trust")),"",EDATE(A21,84))</f>
        <v/>
      </c>
    </row>
    <row r="22" ht="30" customHeight="1">
      <c r="A22" s="21" t="n"/>
      <c r="B22" s="22" t="n"/>
      <c r="C22" s="22" t="n"/>
      <c r="D22" s="22" t="n"/>
      <c r="E22" s="23" t="n"/>
      <c r="F22" s="15" t="n"/>
      <c r="G22" s="16" t="n"/>
      <c r="H22" s="17">
        <f>IF(E22="","",E22-N(F22))</f>
        <v/>
      </c>
      <c r="I22" s="22" t="n"/>
      <c r="J22" s="22" t="n"/>
      <c r="K22" s="23" t="n"/>
      <c r="L22" s="23" t="n"/>
      <c r="M22" s="18">
        <f>IF(A22="","",IF(A22&gt;=DATE(YEAR(A22),4,6),YEAR(A22)&amp;"-"&amp;RIGHT(YEAR(A22)+1,2),YEAR(A22)-1&amp;"-"&amp;RIGHT(YEAR(A22),2)))</f>
        <v/>
      </c>
      <c r="N22" s="22" t="n"/>
      <c r="O22" s="22" t="n"/>
      <c r="P22" s="22" t="n"/>
      <c r="Q22" s="22" t="n"/>
      <c r="R22" s="22" t="n"/>
      <c r="S22" s="22" t="n"/>
      <c r="T22" s="19">
        <f>IF(D22="","",IF(AND(D22="Out of income (s.21)",OR(I22="Shares",I22="Property or land")),"HMRC: gifts of capital assets fall outside this exemption (IHTM14243)",IF(AND(D22="Out of income (s.21)",N(L22)&gt;0),"The excess goes on the clock like any other gift",IF(R22="Yes","A loan is tested under s.29(4); keep the loan papers",IF(D22="Into a trust","Usually chargeable when made: take advice",IF(D22="Out of income (s.21)","No 7-year clock if the three tests are shown",""))))))</f>
        <v/>
      </c>
      <c r="U22" s="20">
        <f>IF(OR(A22="",AND(D22&lt;&gt;"None claimed",D22&lt;&gt;"Into a trust")),"",EDATE(A22,36))</f>
        <v/>
      </c>
      <c r="V22" s="20">
        <f>IF(OR(A22="",AND(D22&lt;&gt;"None claimed",D22&lt;&gt;"Into a trust")),"",EDATE(A22,84))</f>
        <v/>
      </c>
    </row>
    <row r="23" ht="30" customHeight="1">
      <c r="A23" s="12" t="n"/>
      <c r="B23" s="13" t="n"/>
      <c r="C23" s="13" t="n"/>
      <c r="D23" s="13" t="n"/>
      <c r="E23" s="14" t="n"/>
      <c r="F23" s="15" t="n"/>
      <c r="G23" s="16" t="n"/>
      <c r="H23" s="17">
        <f>IF(E23="","",E23-N(F23))</f>
        <v/>
      </c>
      <c r="I23" s="13" t="n"/>
      <c r="J23" s="13" t="n"/>
      <c r="K23" s="14" t="n"/>
      <c r="L23" s="14" t="n"/>
      <c r="M23" s="18">
        <f>IF(A23="","",IF(A23&gt;=DATE(YEAR(A23),4,6),YEAR(A23)&amp;"-"&amp;RIGHT(YEAR(A23)+1,2),YEAR(A23)-1&amp;"-"&amp;RIGHT(YEAR(A23),2)))</f>
        <v/>
      </c>
      <c r="N23" s="13" t="n"/>
      <c r="O23" s="13" t="n"/>
      <c r="P23" s="13" t="n"/>
      <c r="Q23" s="13" t="n"/>
      <c r="R23" s="13" t="n"/>
      <c r="S23" s="13" t="n"/>
      <c r="T23" s="19">
        <f>IF(D23="","",IF(AND(D23="Out of income (s.21)",OR(I23="Shares",I23="Property or land")),"HMRC: gifts of capital assets fall outside this exemption (IHTM14243)",IF(AND(D23="Out of income (s.21)",N(L23)&gt;0),"The excess goes on the clock like any other gift",IF(R23="Yes","A loan is tested under s.29(4); keep the loan papers",IF(D23="Into a trust","Usually chargeable when made: take advice",IF(D23="Out of income (s.21)","No 7-year clock if the three tests are shown",""))))))</f>
        <v/>
      </c>
      <c r="U23" s="20">
        <f>IF(OR(A23="",AND(D23&lt;&gt;"None claimed",D23&lt;&gt;"Into a trust")),"",EDATE(A23,36))</f>
        <v/>
      </c>
      <c r="V23" s="20">
        <f>IF(OR(A23="",AND(D23&lt;&gt;"None claimed",D23&lt;&gt;"Into a trust")),"",EDATE(A23,84))</f>
        <v/>
      </c>
    </row>
    <row r="24" ht="30" customHeight="1">
      <c r="A24" s="21" t="n"/>
      <c r="B24" s="22" t="n"/>
      <c r="C24" s="22" t="n"/>
      <c r="D24" s="22" t="n"/>
      <c r="E24" s="23" t="n"/>
      <c r="F24" s="15" t="n"/>
      <c r="G24" s="16" t="n"/>
      <c r="H24" s="17">
        <f>IF(E24="","",E24-N(F24))</f>
        <v/>
      </c>
      <c r="I24" s="22" t="n"/>
      <c r="J24" s="22" t="n"/>
      <c r="K24" s="23" t="n"/>
      <c r="L24" s="23" t="n"/>
      <c r="M24" s="18">
        <f>IF(A24="","",IF(A24&gt;=DATE(YEAR(A24),4,6),YEAR(A24)&amp;"-"&amp;RIGHT(YEAR(A24)+1,2),YEAR(A24)-1&amp;"-"&amp;RIGHT(YEAR(A24),2)))</f>
        <v/>
      </c>
      <c r="N24" s="22" t="n"/>
      <c r="O24" s="22" t="n"/>
      <c r="P24" s="22" t="n"/>
      <c r="Q24" s="22" t="n"/>
      <c r="R24" s="22" t="n"/>
      <c r="S24" s="22" t="n"/>
      <c r="T24" s="19">
        <f>IF(D24="","",IF(AND(D24="Out of income (s.21)",OR(I24="Shares",I24="Property or land")),"HMRC: gifts of capital assets fall outside this exemption (IHTM14243)",IF(AND(D24="Out of income (s.21)",N(L24)&gt;0),"The excess goes on the clock like any other gift",IF(R24="Yes","A loan is tested under s.29(4); keep the loan papers",IF(D24="Into a trust","Usually chargeable when made: take advice",IF(D24="Out of income (s.21)","No 7-year clock if the three tests are shown",""))))))</f>
        <v/>
      </c>
      <c r="U24" s="20">
        <f>IF(OR(A24="",AND(D24&lt;&gt;"None claimed",D24&lt;&gt;"Into a trust")),"",EDATE(A24,36))</f>
        <v/>
      </c>
      <c r="V24" s="20">
        <f>IF(OR(A24="",AND(D24&lt;&gt;"None claimed",D24&lt;&gt;"Into a trust")),"",EDATE(A24,84))</f>
        <v/>
      </c>
    </row>
    <row r="25" ht="30" customHeight="1">
      <c r="A25" s="12" t="n"/>
      <c r="B25" s="13" t="n"/>
      <c r="C25" s="13" t="n"/>
      <c r="D25" s="13" t="n"/>
      <c r="E25" s="14" t="n"/>
      <c r="F25" s="15" t="n"/>
      <c r="G25" s="16" t="n"/>
      <c r="H25" s="17">
        <f>IF(E25="","",E25-N(F25))</f>
        <v/>
      </c>
      <c r="I25" s="13" t="n"/>
      <c r="J25" s="13" t="n"/>
      <c r="K25" s="14" t="n"/>
      <c r="L25" s="14" t="n"/>
      <c r="M25" s="18">
        <f>IF(A25="","",IF(A25&gt;=DATE(YEAR(A25),4,6),YEAR(A25)&amp;"-"&amp;RIGHT(YEAR(A25)+1,2),YEAR(A25)-1&amp;"-"&amp;RIGHT(YEAR(A25),2)))</f>
        <v/>
      </c>
      <c r="N25" s="13" t="n"/>
      <c r="O25" s="13" t="n"/>
      <c r="P25" s="13" t="n"/>
      <c r="Q25" s="13" t="n"/>
      <c r="R25" s="13" t="n"/>
      <c r="S25" s="13" t="n"/>
      <c r="T25" s="19">
        <f>IF(D25="","",IF(AND(D25="Out of income (s.21)",OR(I25="Shares",I25="Property or land")),"HMRC: gifts of capital assets fall outside this exemption (IHTM14243)",IF(AND(D25="Out of income (s.21)",N(L25)&gt;0),"The excess goes on the clock like any other gift",IF(R25="Yes","A loan is tested under s.29(4); keep the loan papers",IF(D25="Into a trust","Usually chargeable when made: take advice",IF(D25="Out of income (s.21)","No 7-year clock if the three tests are shown",""))))))</f>
        <v/>
      </c>
      <c r="U25" s="20">
        <f>IF(OR(A25="",AND(D25&lt;&gt;"None claimed",D25&lt;&gt;"Into a trust")),"",EDATE(A25,36))</f>
        <v/>
      </c>
      <c r="V25" s="20">
        <f>IF(OR(A25="",AND(D25&lt;&gt;"None claimed",D25&lt;&gt;"Into a trust")),"",EDATE(A25,84))</f>
        <v/>
      </c>
    </row>
    <row r="26" ht="30" customHeight="1">
      <c r="A26" s="21" t="n"/>
      <c r="B26" s="22" t="n"/>
      <c r="C26" s="22" t="n"/>
      <c r="D26" s="22" t="n"/>
      <c r="E26" s="23" t="n"/>
      <c r="F26" s="15" t="n"/>
      <c r="G26" s="16" t="n"/>
      <c r="H26" s="17">
        <f>IF(E26="","",E26-N(F26))</f>
        <v/>
      </c>
      <c r="I26" s="22" t="n"/>
      <c r="J26" s="22" t="n"/>
      <c r="K26" s="23" t="n"/>
      <c r="L26" s="23" t="n"/>
      <c r="M26" s="18">
        <f>IF(A26="","",IF(A26&gt;=DATE(YEAR(A26),4,6),YEAR(A26)&amp;"-"&amp;RIGHT(YEAR(A26)+1,2),YEAR(A26)-1&amp;"-"&amp;RIGHT(YEAR(A26),2)))</f>
        <v/>
      </c>
      <c r="N26" s="22" t="n"/>
      <c r="O26" s="22" t="n"/>
      <c r="P26" s="22" t="n"/>
      <c r="Q26" s="22" t="n"/>
      <c r="R26" s="22" t="n"/>
      <c r="S26" s="22" t="n"/>
      <c r="T26" s="19">
        <f>IF(D26="","",IF(AND(D26="Out of income (s.21)",OR(I26="Shares",I26="Property or land")),"HMRC: gifts of capital assets fall outside this exemption (IHTM14243)",IF(AND(D26="Out of income (s.21)",N(L26)&gt;0),"The excess goes on the clock like any other gift",IF(R26="Yes","A loan is tested under s.29(4); keep the loan papers",IF(D26="Into a trust","Usually chargeable when made: take advice",IF(D26="Out of income (s.21)","No 7-year clock if the three tests are shown",""))))))</f>
        <v/>
      </c>
      <c r="U26" s="20">
        <f>IF(OR(A26="",AND(D26&lt;&gt;"None claimed",D26&lt;&gt;"Into a trust")),"",EDATE(A26,36))</f>
        <v/>
      </c>
      <c r="V26" s="20">
        <f>IF(OR(A26="",AND(D26&lt;&gt;"None claimed",D26&lt;&gt;"Into a trust")),"",EDATE(A26,84))</f>
        <v/>
      </c>
    </row>
    <row r="27" ht="30" customHeight="1">
      <c r="A27" s="12" t="n"/>
      <c r="B27" s="13" t="n"/>
      <c r="C27" s="13" t="n"/>
      <c r="D27" s="13" t="n"/>
      <c r="E27" s="14" t="n"/>
      <c r="F27" s="15" t="n"/>
      <c r="G27" s="16" t="n"/>
      <c r="H27" s="17">
        <f>IF(E27="","",E27-N(F27))</f>
        <v/>
      </c>
      <c r="I27" s="13" t="n"/>
      <c r="J27" s="13" t="n"/>
      <c r="K27" s="14" t="n"/>
      <c r="L27" s="14" t="n"/>
      <c r="M27" s="18">
        <f>IF(A27="","",IF(A27&gt;=DATE(YEAR(A27),4,6),YEAR(A27)&amp;"-"&amp;RIGHT(YEAR(A27)+1,2),YEAR(A27)-1&amp;"-"&amp;RIGHT(YEAR(A27),2)))</f>
        <v/>
      </c>
      <c r="N27" s="13" t="n"/>
      <c r="O27" s="13" t="n"/>
      <c r="P27" s="13" t="n"/>
      <c r="Q27" s="13" t="n"/>
      <c r="R27" s="13" t="n"/>
      <c r="S27" s="13" t="n"/>
      <c r="T27" s="19">
        <f>IF(D27="","",IF(AND(D27="Out of income (s.21)",OR(I27="Shares",I27="Property or land")),"HMRC: gifts of capital assets fall outside this exemption (IHTM14243)",IF(AND(D27="Out of income (s.21)",N(L27)&gt;0),"The excess goes on the clock like any other gift",IF(R27="Yes","A loan is tested under s.29(4); keep the loan papers",IF(D27="Into a trust","Usually chargeable when made: take advice",IF(D27="Out of income (s.21)","No 7-year clock if the three tests are shown",""))))))</f>
        <v/>
      </c>
      <c r="U27" s="20">
        <f>IF(OR(A27="",AND(D27&lt;&gt;"None claimed",D27&lt;&gt;"Into a trust")),"",EDATE(A27,36))</f>
        <v/>
      </c>
      <c r="V27" s="20">
        <f>IF(OR(A27="",AND(D27&lt;&gt;"None claimed",D27&lt;&gt;"Into a trust")),"",EDATE(A27,84))</f>
        <v/>
      </c>
    </row>
    <row r="28" ht="30" customHeight="1">
      <c r="A28" s="21" t="n"/>
      <c r="B28" s="22" t="n"/>
      <c r="C28" s="22" t="n"/>
      <c r="D28" s="22" t="n"/>
      <c r="E28" s="23" t="n"/>
      <c r="F28" s="15" t="n"/>
      <c r="G28" s="16" t="n"/>
      <c r="H28" s="17">
        <f>IF(E28="","",E28-N(F28))</f>
        <v/>
      </c>
      <c r="I28" s="22" t="n"/>
      <c r="J28" s="22" t="n"/>
      <c r="K28" s="23" t="n"/>
      <c r="L28" s="23" t="n"/>
      <c r="M28" s="18">
        <f>IF(A28="","",IF(A28&gt;=DATE(YEAR(A28),4,6),YEAR(A28)&amp;"-"&amp;RIGHT(YEAR(A28)+1,2),YEAR(A28)-1&amp;"-"&amp;RIGHT(YEAR(A28),2)))</f>
        <v/>
      </c>
      <c r="N28" s="22" t="n"/>
      <c r="O28" s="22" t="n"/>
      <c r="P28" s="22" t="n"/>
      <c r="Q28" s="22" t="n"/>
      <c r="R28" s="22" t="n"/>
      <c r="S28" s="22" t="n"/>
      <c r="T28" s="19">
        <f>IF(D28="","",IF(AND(D28="Out of income (s.21)",OR(I28="Shares",I28="Property or land")),"HMRC: gifts of capital assets fall outside this exemption (IHTM14243)",IF(AND(D28="Out of income (s.21)",N(L28)&gt;0),"The excess goes on the clock like any other gift",IF(R28="Yes","A loan is tested under s.29(4); keep the loan papers",IF(D28="Into a trust","Usually chargeable when made: take advice",IF(D28="Out of income (s.21)","No 7-year clock if the three tests are shown",""))))))</f>
        <v/>
      </c>
      <c r="U28" s="20">
        <f>IF(OR(A28="",AND(D28&lt;&gt;"None claimed",D28&lt;&gt;"Into a trust")),"",EDATE(A28,36))</f>
        <v/>
      </c>
      <c r="V28" s="20">
        <f>IF(OR(A28="",AND(D28&lt;&gt;"None claimed",D28&lt;&gt;"Into a trust")),"",EDATE(A28,84))</f>
        <v/>
      </c>
    </row>
    <row r="29" ht="30" customHeight="1">
      <c r="A29" s="12" t="n"/>
      <c r="B29" s="13" t="n"/>
      <c r="C29" s="13" t="n"/>
      <c r="D29" s="13" t="n"/>
      <c r="E29" s="14" t="n"/>
      <c r="F29" s="15" t="n"/>
      <c r="G29" s="16" t="n"/>
      <c r="H29" s="17">
        <f>IF(E29="","",E29-N(F29))</f>
        <v/>
      </c>
      <c r="I29" s="13" t="n"/>
      <c r="J29" s="13" t="n"/>
      <c r="K29" s="14" t="n"/>
      <c r="L29" s="14" t="n"/>
      <c r="M29" s="18">
        <f>IF(A29="","",IF(A29&gt;=DATE(YEAR(A29),4,6),YEAR(A29)&amp;"-"&amp;RIGHT(YEAR(A29)+1,2),YEAR(A29)-1&amp;"-"&amp;RIGHT(YEAR(A29),2)))</f>
        <v/>
      </c>
      <c r="N29" s="13" t="n"/>
      <c r="O29" s="13" t="n"/>
      <c r="P29" s="13" t="n"/>
      <c r="Q29" s="13" t="n"/>
      <c r="R29" s="13" t="n"/>
      <c r="S29" s="13" t="n"/>
      <c r="T29" s="19">
        <f>IF(D29="","",IF(AND(D29="Out of income (s.21)",OR(I29="Shares",I29="Property or land")),"HMRC: gifts of capital assets fall outside this exemption (IHTM14243)",IF(AND(D29="Out of income (s.21)",N(L29)&gt;0),"The excess goes on the clock like any other gift",IF(R29="Yes","A loan is tested under s.29(4); keep the loan papers",IF(D29="Into a trust","Usually chargeable when made: take advice",IF(D29="Out of income (s.21)","No 7-year clock if the three tests are shown",""))))))</f>
        <v/>
      </c>
      <c r="U29" s="20">
        <f>IF(OR(A29="",AND(D29&lt;&gt;"None claimed",D29&lt;&gt;"Into a trust")),"",EDATE(A29,36))</f>
        <v/>
      </c>
      <c r="V29" s="20">
        <f>IF(OR(A29="",AND(D29&lt;&gt;"None claimed",D29&lt;&gt;"Into a trust")),"",EDATE(A29,84))</f>
        <v/>
      </c>
    </row>
    <row r="30" ht="30" customHeight="1">
      <c r="A30" s="21" t="n"/>
      <c r="B30" s="22" t="n"/>
      <c r="C30" s="22" t="n"/>
      <c r="D30" s="22" t="n"/>
      <c r="E30" s="23" t="n"/>
      <c r="F30" s="15" t="n"/>
      <c r="G30" s="16" t="n"/>
      <c r="H30" s="17">
        <f>IF(E30="","",E30-N(F30))</f>
        <v/>
      </c>
      <c r="I30" s="22" t="n"/>
      <c r="J30" s="22" t="n"/>
      <c r="K30" s="23" t="n"/>
      <c r="L30" s="23" t="n"/>
      <c r="M30" s="18">
        <f>IF(A30="","",IF(A30&gt;=DATE(YEAR(A30),4,6),YEAR(A30)&amp;"-"&amp;RIGHT(YEAR(A30)+1,2),YEAR(A30)-1&amp;"-"&amp;RIGHT(YEAR(A30),2)))</f>
        <v/>
      </c>
      <c r="N30" s="22" t="n"/>
      <c r="O30" s="22" t="n"/>
      <c r="P30" s="22" t="n"/>
      <c r="Q30" s="22" t="n"/>
      <c r="R30" s="22" t="n"/>
      <c r="S30" s="22" t="n"/>
      <c r="T30" s="19">
        <f>IF(D30="","",IF(AND(D30="Out of income (s.21)",OR(I30="Shares",I30="Property or land")),"HMRC: gifts of capital assets fall outside this exemption (IHTM14243)",IF(AND(D30="Out of income (s.21)",N(L30)&gt;0),"The excess goes on the clock like any other gift",IF(R30="Yes","A loan is tested under s.29(4); keep the loan papers",IF(D30="Into a trust","Usually chargeable when made: take advice",IF(D30="Out of income (s.21)","No 7-year clock if the three tests are shown",""))))))</f>
        <v/>
      </c>
      <c r="U30" s="20">
        <f>IF(OR(A30="",AND(D30&lt;&gt;"None claimed",D30&lt;&gt;"Into a trust")),"",EDATE(A30,36))</f>
        <v/>
      </c>
      <c r="V30" s="20">
        <f>IF(OR(A30="",AND(D30&lt;&gt;"None claimed",D30&lt;&gt;"Into a trust")),"",EDATE(A30,84))</f>
        <v/>
      </c>
    </row>
    <row r="31" ht="30" customHeight="1">
      <c r="A31" s="12" t="n"/>
      <c r="B31" s="13" t="n"/>
      <c r="C31" s="13" t="n"/>
      <c r="D31" s="13" t="n"/>
      <c r="E31" s="14" t="n"/>
      <c r="F31" s="15" t="n"/>
      <c r="G31" s="16" t="n"/>
      <c r="H31" s="17">
        <f>IF(E31="","",E31-N(F31))</f>
        <v/>
      </c>
      <c r="I31" s="13" t="n"/>
      <c r="J31" s="13" t="n"/>
      <c r="K31" s="14" t="n"/>
      <c r="L31" s="14" t="n"/>
      <c r="M31" s="18">
        <f>IF(A31="","",IF(A31&gt;=DATE(YEAR(A31),4,6),YEAR(A31)&amp;"-"&amp;RIGHT(YEAR(A31)+1,2),YEAR(A31)-1&amp;"-"&amp;RIGHT(YEAR(A31),2)))</f>
        <v/>
      </c>
      <c r="N31" s="13" t="n"/>
      <c r="O31" s="13" t="n"/>
      <c r="P31" s="13" t="n"/>
      <c r="Q31" s="13" t="n"/>
      <c r="R31" s="13" t="n"/>
      <c r="S31" s="13" t="n"/>
      <c r="T31" s="19">
        <f>IF(D31="","",IF(AND(D31="Out of income (s.21)",OR(I31="Shares",I31="Property or land")),"HMRC: gifts of capital assets fall outside this exemption (IHTM14243)",IF(AND(D31="Out of income (s.21)",N(L31)&gt;0),"The excess goes on the clock like any other gift",IF(R31="Yes","A loan is tested under s.29(4); keep the loan papers",IF(D31="Into a trust","Usually chargeable when made: take advice",IF(D31="Out of income (s.21)","No 7-year clock if the three tests are shown",""))))))</f>
        <v/>
      </c>
      <c r="U31" s="20">
        <f>IF(OR(A31="",AND(D31&lt;&gt;"None claimed",D31&lt;&gt;"Into a trust")),"",EDATE(A31,36))</f>
        <v/>
      </c>
      <c r="V31" s="20">
        <f>IF(OR(A31="",AND(D31&lt;&gt;"None claimed",D31&lt;&gt;"Into a trust")),"",EDATE(A31,84))</f>
        <v/>
      </c>
    </row>
    <row r="32" ht="30" customHeight="1">
      <c r="A32" s="21" t="n"/>
      <c r="B32" s="22" t="n"/>
      <c r="C32" s="22" t="n"/>
      <c r="D32" s="22" t="n"/>
      <c r="E32" s="23" t="n"/>
      <c r="F32" s="15" t="n"/>
      <c r="G32" s="16" t="n"/>
      <c r="H32" s="17">
        <f>IF(E32="","",E32-N(F32))</f>
        <v/>
      </c>
      <c r="I32" s="22" t="n"/>
      <c r="J32" s="22" t="n"/>
      <c r="K32" s="23" t="n"/>
      <c r="L32" s="23" t="n"/>
      <c r="M32" s="18">
        <f>IF(A32="","",IF(A32&gt;=DATE(YEAR(A32),4,6),YEAR(A32)&amp;"-"&amp;RIGHT(YEAR(A32)+1,2),YEAR(A32)-1&amp;"-"&amp;RIGHT(YEAR(A32),2)))</f>
        <v/>
      </c>
      <c r="N32" s="22" t="n"/>
      <c r="O32" s="22" t="n"/>
      <c r="P32" s="22" t="n"/>
      <c r="Q32" s="22" t="n"/>
      <c r="R32" s="22" t="n"/>
      <c r="S32" s="22" t="n"/>
      <c r="T32" s="19">
        <f>IF(D32="","",IF(AND(D32="Out of income (s.21)",OR(I32="Shares",I32="Property or land")),"HMRC: gifts of capital assets fall outside this exemption (IHTM14243)",IF(AND(D32="Out of income (s.21)",N(L32)&gt;0),"The excess goes on the clock like any other gift",IF(R32="Yes","A loan is tested under s.29(4); keep the loan papers",IF(D32="Into a trust","Usually chargeable when made: take advice",IF(D32="Out of income (s.21)","No 7-year clock if the three tests are shown",""))))))</f>
        <v/>
      </c>
      <c r="U32" s="20">
        <f>IF(OR(A32="",AND(D32&lt;&gt;"None claimed",D32&lt;&gt;"Into a trust")),"",EDATE(A32,36))</f>
        <v/>
      </c>
      <c r="V32" s="20">
        <f>IF(OR(A32="",AND(D32&lt;&gt;"None claimed",D32&lt;&gt;"Into a trust")),"",EDATE(A32,84))</f>
        <v/>
      </c>
    </row>
    <row r="33" ht="30" customHeight="1">
      <c r="A33" s="12" t="n"/>
      <c r="B33" s="13" t="n"/>
      <c r="C33" s="13" t="n"/>
      <c r="D33" s="13" t="n"/>
      <c r="E33" s="14" t="n"/>
      <c r="F33" s="15" t="n"/>
      <c r="G33" s="16" t="n"/>
      <c r="H33" s="17">
        <f>IF(E33="","",E33-N(F33))</f>
        <v/>
      </c>
      <c r="I33" s="13" t="n"/>
      <c r="J33" s="13" t="n"/>
      <c r="K33" s="14" t="n"/>
      <c r="L33" s="14" t="n"/>
      <c r="M33" s="18">
        <f>IF(A33="","",IF(A33&gt;=DATE(YEAR(A33),4,6),YEAR(A33)&amp;"-"&amp;RIGHT(YEAR(A33)+1,2),YEAR(A33)-1&amp;"-"&amp;RIGHT(YEAR(A33),2)))</f>
        <v/>
      </c>
      <c r="N33" s="13" t="n"/>
      <c r="O33" s="13" t="n"/>
      <c r="P33" s="13" t="n"/>
      <c r="Q33" s="13" t="n"/>
      <c r="R33" s="13" t="n"/>
      <c r="S33" s="13" t="n"/>
      <c r="T33" s="19">
        <f>IF(D33="","",IF(AND(D33="Out of income (s.21)",OR(I33="Shares",I33="Property or land")),"HMRC: gifts of capital assets fall outside this exemption (IHTM14243)",IF(AND(D33="Out of income (s.21)",N(L33)&gt;0),"The excess goes on the clock like any other gift",IF(R33="Yes","A loan is tested under s.29(4); keep the loan papers",IF(D33="Into a trust","Usually chargeable when made: take advice",IF(D33="Out of income (s.21)","No 7-year clock if the three tests are shown",""))))))</f>
        <v/>
      </c>
      <c r="U33" s="20">
        <f>IF(OR(A33="",AND(D33&lt;&gt;"None claimed",D33&lt;&gt;"Into a trust")),"",EDATE(A33,36))</f>
        <v/>
      </c>
      <c r="V33" s="20">
        <f>IF(OR(A33="",AND(D33&lt;&gt;"None claimed",D33&lt;&gt;"Into a trust")),"",EDATE(A33,84))</f>
        <v/>
      </c>
    </row>
    <row r="34" ht="30" customHeight="1">
      <c r="A34" s="21" t="n"/>
      <c r="B34" s="22" t="n"/>
      <c r="C34" s="22" t="n"/>
      <c r="D34" s="22" t="n"/>
      <c r="E34" s="23" t="n"/>
      <c r="F34" s="15" t="n"/>
      <c r="G34" s="16" t="n"/>
      <c r="H34" s="17">
        <f>IF(E34="","",E34-N(F34))</f>
        <v/>
      </c>
      <c r="I34" s="22" t="n"/>
      <c r="J34" s="22" t="n"/>
      <c r="K34" s="23" t="n"/>
      <c r="L34" s="23" t="n"/>
      <c r="M34" s="18">
        <f>IF(A34="","",IF(A34&gt;=DATE(YEAR(A34),4,6),YEAR(A34)&amp;"-"&amp;RIGHT(YEAR(A34)+1,2),YEAR(A34)-1&amp;"-"&amp;RIGHT(YEAR(A34),2)))</f>
        <v/>
      </c>
      <c r="N34" s="22" t="n"/>
      <c r="O34" s="22" t="n"/>
      <c r="P34" s="22" t="n"/>
      <c r="Q34" s="22" t="n"/>
      <c r="R34" s="22" t="n"/>
      <c r="S34" s="22" t="n"/>
      <c r="T34" s="19">
        <f>IF(D34="","",IF(AND(D34="Out of income (s.21)",OR(I34="Shares",I34="Property or land")),"HMRC: gifts of capital assets fall outside this exemption (IHTM14243)",IF(AND(D34="Out of income (s.21)",N(L34)&gt;0),"The excess goes on the clock like any other gift",IF(R34="Yes","A loan is tested under s.29(4); keep the loan papers",IF(D34="Into a trust","Usually chargeable when made: take advice",IF(D34="Out of income (s.21)","No 7-year clock if the three tests are shown",""))))))</f>
        <v/>
      </c>
      <c r="U34" s="20">
        <f>IF(OR(A34="",AND(D34&lt;&gt;"None claimed",D34&lt;&gt;"Into a trust")),"",EDATE(A34,36))</f>
        <v/>
      </c>
      <c r="V34" s="20">
        <f>IF(OR(A34="",AND(D34&lt;&gt;"None claimed",D34&lt;&gt;"Into a trust")),"",EDATE(A34,84))</f>
        <v/>
      </c>
    </row>
    <row r="35" ht="30" customHeight="1">
      <c r="A35" s="12" t="n"/>
      <c r="B35" s="13" t="n"/>
      <c r="C35" s="13" t="n"/>
      <c r="D35" s="13" t="n"/>
      <c r="E35" s="14" t="n"/>
      <c r="F35" s="15" t="n"/>
      <c r="G35" s="16" t="n"/>
      <c r="H35" s="17">
        <f>IF(E35="","",E35-N(F35))</f>
        <v/>
      </c>
      <c r="I35" s="13" t="n"/>
      <c r="J35" s="13" t="n"/>
      <c r="K35" s="14" t="n"/>
      <c r="L35" s="14" t="n"/>
      <c r="M35" s="18">
        <f>IF(A35="","",IF(A35&gt;=DATE(YEAR(A35),4,6),YEAR(A35)&amp;"-"&amp;RIGHT(YEAR(A35)+1,2),YEAR(A35)-1&amp;"-"&amp;RIGHT(YEAR(A35),2)))</f>
        <v/>
      </c>
      <c r="N35" s="13" t="n"/>
      <c r="O35" s="13" t="n"/>
      <c r="P35" s="13" t="n"/>
      <c r="Q35" s="13" t="n"/>
      <c r="R35" s="13" t="n"/>
      <c r="S35" s="13" t="n"/>
      <c r="T35" s="19">
        <f>IF(D35="","",IF(AND(D35="Out of income (s.21)",OR(I35="Shares",I35="Property or land")),"HMRC: gifts of capital assets fall outside this exemption (IHTM14243)",IF(AND(D35="Out of income (s.21)",N(L35)&gt;0),"The excess goes on the clock like any other gift",IF(R35="Yes","A loan is tested under s.29(4); keep the loan papers",IF(D35="Into a trust","Usually chargeable when made: take advice",IF(D35="Out of income (s.21)","No 7-year clock if the three tests are shown",""))))))</f>
        <v/>
      </c>
      <c r="U35" s="20">
        <f>IF(OR(A35="",AND(D35&lt;&gt;"None claimed",D35&lt;&gt;"Into a trust")),"",EDATE(A35,36))</f>
        <v/>
      </c>
      <c r="V35" s="20">
        <f>IF(OR(A35="",AND(D35&lt;&gt;"None claimed",D35&lt;&gt;"Into a trust")),"",EDATE(A35,84))</f>
        <v/>
      </c>
    </row>
    <row r="36" ht="30" customHeight="1">
      <c r="A36" s="21" t="n"/>
      <c r="B36" s="22" t="n"/>
      <c r="C36" s="22" t="n"/>
      <c r="D36" s="22" t="n"/>
      <c r="E36" s="23" t="n"/>
      <c r="F36" s="15" t="n"/>
      <c r="G36" s="16" t="n"/>
      <c r="H36" s="17">
        <f>IF(E36="","",E36-N(F36))</f>
        <v/>
      </c>
      <c r="I36" s="22" t="n"/>
      <c r="J36" s="22" t="n"/>
      <c r="K36" s="23" t="n"/>
      <c r="L36" s="23" t="n"/>
      <c r="M36" s="18">
        <f>IF(A36="","",IF(A36&gt;=DATE(YEAR(A36),4,6),YEAR(A36)&amp;"-"&amp;RIGHT(YEAR(A36)+1,2),YEAR(A36)-1&amp;"-"&amp;RIGHT(YEAR(A36),2)))</f>
        <v/>
      </c>
      <c r="N36" s="22" t="n"/>
      <c r="O36" s="22" t="n"/>
      <c r="P36" s="22" t="n"/>
      <c r="Q36" s="22" t="n"/>
      <c r="R36" s="22" t="n"/>
      <c r="S36" s="22" t="n"/>
      <c r="T36" s="19">
        <f>IF(D36="","",IF(AND(D36="Out of income (s.21)",OR(I36="Shares",I36="Property or land")),"HMRC: gifts of capital assets fall outside this exemption (IHTM14243)",IF(AND(D36="Out of income (s.21)",N(L36)&gt;0),"The excess goes on the clock like any other gift",IF(R36="Yes","A loan is tested under s.29(4); keep the loan papers",IF(D36="Into a trust","Usually chargeable when made: take advice",IF(D36="Out of income (s.21)","No 7-year clock if the three tests are shown",""))))))</f>
        <v/>
      </c>
      <c r="U36" s="20">
        <f>IF(OR(A36="",AND(D36&lt;&gt;"None claimed",D36&lt;&gt;"Into a trust")),"",EDATE(A36,36))</f>
        <v/>
      </c>
      <c r="V36" s="20">
        <f>IF(OR(A36="",AND(D36&lt;&gt;"None claimed",D36&lt;&gt;"Into a trust")),"",EDATE(A36,84))</f>
        <v/>
      </c>
    </row>
    <row r="37" ht="30" customHeight="1">
      <c r="A37" s="12" t="n"/>
      <c r="B37" s="13" t="n"/>
      <c r="C37" s="13" t="n"/>
      <c r="D37" s="13" t="n"/>
      <c r="E37" s="14" t="n"/>
      <c r="F37" s="15" t="n"/>
      <c r="G37" s="16" t="n"/>
      <c r="H37" s="17">
        <f>IF(E37="","",E37-N(F37))</f>
        <v/>
      </c>
      <c r="I37" s="13" t="n"/>
      <c r="J37" s="13" t="n"/>
      <c r="K37" s="14" t="n"/>
      <c r="L37" s="14" t="n"/>
      <c r="M37" s="18">
        <f>IF(A37="","",IF(A37&gt;=DATE(YEAR(A37),4,6),YEAR(A37)&amp;"-"&amp;RIGHT(YEAR(A37)+1,2),YEAR(A37)-1&amp;"-"&amp;RIGHT(YEAR(A37),2)))</f>
        <v/>
      </c>
      <c r="N37" s="13" t="n"/>
      <c r="O37" s="13" t="n"/>
      <c r="P37" s="13" t="n"/>
      <c r="Q37" s="13" t="n"/>
      <c r="R37" s="13" t="n"/>
      <c r="S37" s="13" t="n"/>
      <c r="T37" s="19">
        <f>IF(D37="","",IF(AND(D37="Out of income (s.21)",OR(I37="Shares",I37="Property or land")),"HMRC: gifts of capital assets fall outside this exemption (IHTM14243)",IF(AND(D37="Out of income (s.21)",N(L37)&gt;0),"The excess goes on the clock like any other gift",IF(R37="Yes","A loan is tested under s.29(4); keep the loan papers",IF(D37="Into a trust","Usually chargeable when made: take advice",IF(D37="Out of income (s.21)","No 7-year clock if the three tests are shown",""))))))</f>
        <v/>
      </c>
      <c r="U37" s="20">
        <f>IF(OR(A37="",AND(D37&lt;&gt;"None claimed",D37&lt;&gt;"Into a trust")),"",EDATE(A37,36))</f>
        <v/>
      </c>
      <c r="V37" s="20">
        <f>IF(OR(A37="",AND(D37&lt;&gt;"None claimed",D37&lt;&gt;"Into a trust")),"",EDATE(A37,84))</f>
        <v/>
      </c>
    </row>
    <row r="38" ht="30" customHeight="1">
      <c r="A38" s="21" t="n"/>
      <c r="B38" s="22" t="n"/>
      <c r="C38" s="22" t="n"/>
      <c r="D38" s="22" t="n"/>
      <c r="E38" s="23" t="n"/>
      <c r="F38" s="15" t="n"/>
      <c r="G38" s="16" t="n"/>
      <c r="H38" s="17">
        <f>IF(E38="","",E38-N(F38))</f>
        <v/>
      </c>
      <c r="I38" s="22" t="n"/>
      <c r="J38" s="22" t="n"/>
      <c r="K38" s="23" t="n"/>
      <c r="L38" s="23" t="n"/>
      <c r="M38" s="18">
        <f>IF(A38="","",IF(A38&gt;=DATE(YEAR(A38),4,6),YEAR(A38)&amp;"-"&amp;RIGHT(YEAR(A38)+1,2),YEAR(A38)-1&amp;"-"&amp;RIGHT(YEAR(A38),2)))</f>
        <v/>
      </c>
      <c r="N38" s="22" t="n"/>
      <c r="O38" s="22" t="n"/>
      <c r="P38" s="22" t="n"/>
      <c r="Q38" s="22" t="n"/>
      <c r="R38" s="22" t="n"/>
      <c r="S38" s="22" t="n"/>
      <c r="T38" s="19">
        <f>IF(D38="","",IF(AND(D38="Out of income (s.21)",OR(I38="Shares",I38="Property or land")),"HMRC: gifts of capital assets fall outside this exemption (IHTM14243)",IF(AND(D38="Out of income (s.21)",N(L38)&gt;0),"The excess goes on the clock like any other gift",IF(R38="Yes","A loan is tested under s.29(4); keep the loan papers",IF(D38="Into a trust","Usually chargeable when made: take advice",IF(D38="Out of income (s.21)","No 7-year clock if the three tests are shown",""))))))</f>
        <v/>
      </c>
      <c r="U38" s="20">
        <f>IF(OR(A38="",AND(D38&lt;&gt;"None claimed",D38&lt;&gt;"Into a trust")),"",EDATE(A38,36))</f>
        <v/>
      </c>
      <c r="V38" s="20">
        <f>IF(OR(A38="",AND(D38&lt;&gt;"None claimed",D38&lt;&gt;"Into a trust")),"",EDATE(A38,84))</f>
        <v/>
      </c>
    </row>
    <row r="39" ht="30" customHeight="1">
      <c r="A39" s="12" t="n"/>
      <c r="B39" s="13" t="n"/>
      <c r="C39" s="13" t="n"/>
      <c r="D39" s="13" t="n"/>
      <c r="E39" s="14" t="n"/>
      <c r="F39" s="15" t="n"/>
      <c r="G39" s="16" t="n"/>
      <c r="H39" s="17">
        <f>IF(E39="","",E39-N(F39))</f>
        <v/>
      </c>
      <c r="I39" s="13" t="n"/>
      <c r="J39" s="13" t="n"/>
      <c r="K39" s="14" t="n"/>
      <c r="L39" s="14" t="n"/>
      <c r="M39" s="18">
        <f>IF(A39="","",IF(A39&gt;=DATE(YEAR(A39),4,6),YEAR(A39)&amp;"-"&amp;RIGHT(YEAR(A39)+1,2),YEAR(A39)-1&amp;"-"&amp;RIGHT(YEAR(A39),2)))</f>
        <v/>
      </c>
      <c r="N39" s="13" t="n"/>
      <c r="O39" s="13" t="n"/>
      <c r="P39" s="13" t="n"/>
      <c r="Q39" s="13" t="n"/>
      <c r="R39" s="13" t="n"/>
      <c r="S39" s="13" t="n"/>
      <c r="T39" s="19">
        <f>IF(D39="","",IF(AND(D39="Out of income (s.21)",OR(I39="Shares",I39="Property or land")),"HMRC: gifts of capital assets fall outside this exemption (IHTM14243)",IF(AND(D39="Out of income (s.21)",N(L39)&gt;0),"The excess goes on the clock like any other gift",IF(R39="Yes","A loan is tested under s.29(4); keep the loan papers",IF(D39="Into a trust","Usually chargeable when made: take advice",IF(D39="Out of income (s.21)","No 7-year clock if the three tests are shown",""))))))</f>
        <v/>
      </c>
      <c r="U39" s="20">
        <f>IF(OR(A39="",AND(D39&lt;&gt;"None claimed",D39&lt;&gt;"Into a trust")),"",EDATE(A39,36))</f>
        <v/>
      </c>
      <c r="V39" s="20">
        <f>IF(OR(A39="",AND(D39&lt;&gt;"None claimed",D39&lt;&gt;"Into a trust")),"",EDATE(A39,84))</f>
        <v/>
      </c>
    </row>
    <row r="40" ht="30" customHeight="1">
      <c r="A40" s="21" t="n"/>
      <c r="B40" s="22" t="n"/>
      <c r="C40" s="22" t="n"/>
      <c r="D40" s="22" t="n"/>
      <c r="E40" s="23" t="n"/>
      <c r="F40" s="15" t="n"/>
      <c r="G40" s="16" t="n"/>
      <c r="H40" s="17">
        <f>IF(E40="","",E40-N(F40))</f>
        <v/>
      </c>
      <c r="I40" s="22" t="n"/>
      <c r="J40" s="22" t="n"/>
      <c r="K40" s="23" t="n"/>
      <c r="L40" s="23" t="n"/>
      <c r="M40" s="18">
        <f>IF(A40="","",IF(A40&gt;=DATE(YEAR(A40),4,6),YEAR(A40)&amp;"-"&amp;RIGHT(YEAR(A40)+1,2),YEAR(A40)-1&amp;"-"&amp;RIGHT(YEAR(A40),2)))</f>
        <v/>
      </c>
      <c r="N40" s="22" t="n"/>
      <c r="O40" s="22" t="n"/>
      <c r="P40" s="22" t="n"/>
      <c r="Q40" s="22" t="n"/>
      <c r="R40" s="22" t="n"/>
      <c r="S40" s="22" t="n"/>
      <c r="T40" s="19">
        <f>IF(D40="","",IF(AND(D40="Out of income (s.21)",OR(I40="Shares",I40="Property or land")),"HMRC: gifts of capital assets fall outside this exemption (IHTM14243)",IF(AND(D40="Out of income (s.21)",N(L40)&gt;0),"The excess goes on the clock like any other gift",IF(R40="Yes","A loan is tested under s.29(4); keep the loan papers",IF(D40="Into a trust","Usually chargeable when made: take advice",IF(D40="Out of income (s.21)","No 7-year clock if the three tests are shown",""))))))</f>
        <v/>
      </c>
      <c r="U40" s="20">
        <f>IF(OR(A40="",AND(D40&lt;&gt;"None claimed",D40&lt;&gt;"Into a trust")),"",EDATE(A40,36))</f>
        <v/>
      </c>
      <c r="V40" s="20">
        <f>IF(OR(A40="",AND(D40&lt;&gt;"None claimed",D40&lt;&gt;"Into a trust")),"",EDATE(A40,84))</f>
        <v/>
      </c>
    </row>
    <row r="41" ht="30" customHeight="1">
      <c r="A41" s="12" t="n"/>
      <c r="B41" s="13" t="n"/>
      <c r="C41" s="13" t="n"/>
      <c r="D41" s="13" t="n"/>
      <c r="E41" s="14" t="n"/>
      <c r="F41" s="15" t="n"/>
      <c r="G41" s="16" t="n"/>
      <c r="H41" s="17">
        <f>IF(E41="","",E41-N(F41))</f>
        <v/>
      </c>
      <c r="I41" s="13" t="n"/>
      <c r="J41" s="13" t="n"/>
      <c r="K41" s="14" t="n"/>
      <c r="L41" s="14" t="n"/>
      <c r="M41" s="18">
        <f>IF(A41="","",IF(A41&gt;=DATE(YEAR(A41),4,6),YEAR(A41)&amp;"-"&amp;RIGHT(YEAR(A41)+1,2),YEAR(A41)-1&amp;"-"&amp;RIGHT(YEAR(A41),2)))</f>
        <v/>
      </c>
      <c r="N41" s="13" t="n"/>
      <c r="O41" s="13" t="n"/>
      <c r="P41" s="13" t="n"/>
      <c r="Q41" s="13" t="n"/>
      <c r="R41" s="13" t="n"/>
      <c r="S41" s="13" t="n"/>
      <c r="T41" s="19">
        <f>IF(D41="","",IF(AND(D41="Out of income (s.21)",OR(I41="Shares",I41="Property or land")),"HMRC: gifts of capital assets fall outside this exemption (IHTM14243)",IF(AND(D41="Out of income (s.21)",N(L41)&gt;0),"The excess goes on the clock like any other gift",IF(R41="Yes","A loan is tested under s.29(4); keep the loan papers",IF(D41="Into a trust","Usually chargeable when made: take advice",IF(D41="Out of income (s.21)","No 7-year clock if the three tests are shown",""))))))</f>
        <v/>
      </c>
      <c r="U41" s="20">
        <f>IF(OR(A41="",AND(D41&lt;&gt;"None claimed",D41&lt;&gt;"Into a trust")),"",EDATE(A41,36))</f>
        <v/>
      </c>
      <c r="V41" s="20">
        <f>IF(OR(A41="",AND(D41&lt;&gt;"None claimed",D41&lt;&gt;"Into a trust")),"",EDATE(A41,84))</f>
        <v/>
      </c>
    </row>
    <row r="42" ht="30" customHeight="1">
      <c r="A42" s="21" t="n"/>
      <c r="B42" s="22" t="n"/>
      <c r="C42" s="22" t="n"/>
      <c r="D42" s="22" t="n"/>
      <c r="E42" s="23" t="n"/>
      <c r="F42" s="15" t="n"/>
      <c r="G42" s="16" t="n"/>
      <c r="H42" s="17">
        <f>IF(E42="","",E42-N(F42))</f>
        <v/>
      </c>
      <c r="I42" s="22" t="n"/>
      <c r="J42" s="22" t="n"/>
      <c r="K42" s="23" t="n"/>
      <c r="L42" s="23" t="n"/>
      <c r="M42" s="18">
        <f>IF(A42="","",IF(A42&gt;=DATE(YEAR(A42),4,6),YEAR(A42)&amp;"-"&amp;RIGHT(YEAR(A42)+1,2),YEAR(A42)-1&amp;"-"&amp;RIGHT(YEAR(A42),2)))</f>
        <v/>
      </c>
      <c r="N42" s="22" t="n"/>
      <c r="O42" s="22" t="n"/>
      <c r="P42" s="22" t="n"/>
      <c r="Q42" s="22" t="n"/>
      <c r="R42" s="22" t="n"/>
      <c r="S42" s="22" t="n"/>
      <c r="T42" s="19">
        <f>IF(D42="","",IF(AND(D42="Out of income (s.21)",OR(I42="Shares",I42="Property or land")),"HMRC: gifts of capital assets fall outside this exemption (IHTM14243)",IF(AND(D42="Out of income (s.21)",N(L42)&gt;0),"The excess goes on the clock like any other gift",IF(R42="Yes","A loan is tested under s.29(4); keep the loan papers",IF(D42="Into a trust","Usually chargeable when made: take advice",IF(D42="Out of income (s.21)","No 7-year clock if the three tests are shown",""))))))</f>
        <v/>
      </c>
      <c r="U42" s="20">
        <f>IF(OR(A42="",AND(D42&lt;&gt;"None claimed",D42&lt;&gt;"Into a trust")),"",EDATE(A42,36))</f>
        <v/>
      </c>
      <c r="V42" s="20">
        <f>IF(OR(A42="",AND(D42&lt;&gt;"None claimed",D42&lt;&gt;"Into a trust")),"",EDATE(A42,84))</f>
        <v/>
      </c>
    </row>
    <row r="43" ht="30" customHeight="1">
      <c r="A43" s="12" t="n"/>
      <c r="B43" s="13" t="n"/>
      <c r="C43" s="13" t="n"/>
      <c r="D43" s="13" t="n"/>
      <c r="E43" s="14" t="n"/>
      <c r="F43" s="15" t="n"/>
      <c r="G43" s="16" t="n"/>
      <c r="H43" s="17">
        <f>IF(E43="","",E43-N(F43))</f>
        <v/>
      </c>
      <c r="I43" s="13" t="n"/>
      <c r="J43" s="13" t="n"/>
      <c r="K43" s="14" t="n"/>
      <c r="L43" s="14" t="n"/>
      <c r="M43" s="18">
        <f>IF(A43="","",IF(A43&gt;=DATE(YEAR(A43),4,6),YEAR(A43)&amp;"-"&amp;RIGHT(YEAR(A43)+1,2),YEAR(A43)-1&amp;"-"&amp;RIGHT(YEAR(A43),2)))</f>
        <v/>
      </c>
      <c r="N43" s="13" t="n"/>
      <c r="O43" s="13" t="n"/>
      <c r="P43" s="13" t="n"/>
      <c r="Q43" s="13" t="n"/>
      <c r="R43" s="13" t="n"/>
      <c r="S43" s="13" t="n"/>
      <c r="T43" s="19">
        <f>IF(D43="","",IF(AND(D43="Out of income (s.21)",OR(I43="Shares",I43="Property or land")),"HMRC: gifts of capital assets fall outside this exemption (IHTM14243)",IF(AND(D43="Out of income (s.21)",N(L43)&gt;0),"The excess goes on the clock like any other gift",IF(R43="Yes","A loan is tested under s.29(4); keep the loan papers",IF(D43="Into a trust","Usually chargeable when made: take advice",IF(D43="Out of income (s.21)","No 7-year clock if the three tests are shown",""))))))</f>
        <v/>
      </c>
      <c r="U43" s="20">
        <f>IF(OR(A43="",AND(D43&lt;&gt;"None claimed",D43&lt;&gt;"Into a trust")),"",EDATE(A43,36))</f>
        <v/>
      </c>
      <c r="V43" s="20">
        <f>IF(OR(A43="",AND(D43&lt;&gt;"None claimed",D43&lt;&gt;"Into a trust")),"",EDATE(A43,84))</f>
        <v/>
      </c>
    </row>
    <row r="44" ht="30" customHeight="1">
      <c r="A44" s="21" t="n"/>
      <c r="B44" s="22" t="n"/>
      <c r="C44" s="22" t="n"/>
      <c r="D44" s="22" t="n"/>
      <c r="E44" s="23" t="n"/>
      <c r="F44" s="15" t="n"/>
      <c r="G44" s="16" t="n"/>
      <c r="H44" s="17">
        <f>IF(E44="","",E44-N(F44))</f>
        <v/>
      </c>
      <c r="I44" s="22" t="n"/>
      <c r="J44" s="22" t="n"/>
      <c r="K44" s="23" t="n"/>
      <c r="L44" s="23" t="n"/>
      <c r="M44" s="18">
        <f>IF(A44="","",IF(A44&gt;=DATE(YEAR(A44),4,6),YEAR(A44)&amp;"-"&amp;RIGHT(YEAR(A44)+1,2),YEAR(A44)-1&amp;"-"&amp;RIGHT(YEAR(A44),2)))</f>
        <v/>
      </c>
      <c r="N44" s="22" t="n"/>
      <c r="O44" s="22" t="n"/>
      <c r="P44" s="22" t="n"/>
      <c r="Q44" s="22" t="n"/>
      <c r="R44" s="22" t="n"/>
      <c r="S44" s="22" t="n"/>
      <c r="T44" s="19">
        <f>IF(D44="","",IF(AND(D44="Out of income (s.21)",OR(I44="Shares",I44="Property or land")),"HMRC: gifts of capital assets fall outside this exemption (IHTM14243)",IF(AND(D44="Out of income (s.21)",N(L44)&gt;0),"The excess goes on the clock like any other gift",IF(R44="Yes","A loan is tested under s.29(4); keep the loan papers",IF(D44="Into a trust","Usually chargeable when made: take advice",IF(D44="Out of income (s.21)","No 7-year clock if the three tests are shown",""))))))</f>
        <v/>
      </c>
      <c r="U44" s="20">
        <f>IF(OR(A44="",AND(D44&lt;&gt;"None claimed",D44&lt;&gt;"Into a trust")),"",EDATE(A44,36))</f>
        <v/>
      </c>
      <c r="V44" s="20">
        <f>IF(OR(A44="",AND(D44&lt;&gt;"None claimed",D44&lt;&gt;"Into a trust")),"",EDATE(A44,84))</f>
        <v/>
      </c>
    </row>
    <row r="45" ht="30" customHeight="1">
      <c r="A45" s="12" t="n"/>
      <c r="B45" s="13" t="n"/>
      <c r="C45" s="13" t="n"/>
      <c r="D45" s="13" t="n"/>
      <c r="E45" s="14" t="n"/>
      <c r="F45" s="15" t="n"/>
      <c r="G45" s="16" t="n"/>
      <c r="H45" s="17">
        <f>IF(E45="","",E45-N(F45))</f>
        <v/>
      </c>
      <c r="I45" s="13" t="n"/>
      <c r="J45" s="13" t="n"/>
      <c r="K45" s="14" t="n"/>
      <c r="L45" s="14" t="n"/>
      <c r="M45" s="18">
        <f>IF(A45="","",IF(A45&gt;=DATE(YEAR(A45),4,6),YEAR(A45)&amp;"-"&amp;RIGHT(YEAR(A45)+1,2),YEAR(A45)-1&amp;"-"&amp;RIGHT(YEAR(A45),2)))</f>
        <v/>
      </c>
      <c r="N45" s="13" t="n"/>
      <c r="O45" s="13" t="n"/>
      <c r="P45" s="13" t="n"/>
      <c r="Q45" s="13" t="n"/>
      <c r="R45" s="13" t="n"/>
      <c r="S45" s="13" t="n"/>
      <c r="T45" s="19">
        <f>IF(D45="","",IF(AND(D45="Out of income (s.21)",OR(I45="Shares",I45="Property or land")),"HMRC: gifts of capital assets fall outside this exemption (IHTM14243)",IF(AND(D45="Out of income (s.21)",N(L45)&gt;0),"The excess goes on the clock like any other gift",IF(R45="Yes","A loan is tested under s.29(4); keep the loan papers",IF(D45="Into a trust","Usually chargeable when made: take advice",IF(D45="Out of income (s.21)","No 7-year clock if the three tests are shown",""))))))</f>
        <v/>
      </c>
      <c r="U45" s="20">
        <f>IF(OR(A45="",AND(D45&lt;&gt;"None claimed",D45&lt;&gt;"Into a trust")),"",EDATE(A45,36))</f>
        <v/>
      </c>
      <c r="V45" s="20">
        <f>IF(OR(A45="",AND(D45&lt;&gt;"None claimed",D45&lt;&gt;"Into a trust")),"",EDATE(A45,84))</f>
        <v/>
      </c>
    </row>
    <row r="46" ht="30" customHeight="1">
      <c r="A46" s="21" t="n"/>
      <c r="B46" s="22" t="n"/>
      <c r="C46" s="22" t="n"/>
      <c r="D46" s="22" t="n"/>
      <c r="E46" s="23" t="n"/>
      <c r="F46" s="15" t="n"/>
      <c r="G46" s="16" t="n"/>
      <c r="H46" s="17">
        <f>IF(E46="","",E46-N(F46))</f>
        <v/>
      </c>
      <c r="I46" s="22" t="n"/>
      <c r="J46" s="22" t="n"/>
      <c r="K46" s="23" t="n"/>
      <c r="L46" s="23" t="n"/>
      <c r="M46" s="18">
        <f>IF(A46="","",IF(A46&gt;=DATE(YEAR(A46),4,6),YEAR(A46)&amp;"-"&amp;RIGHT(YEAR(A46)+1,2),YEAR(A46)-1&amp;"-"&amp;RIGHT(YEAR(A46),2)))</f>
        <v/>
      </c>
      <c r="N46" s="22" t="n"/>
      <c r="O46" s="22" t="n"/>
      <c r="P46" s="22" t="n"/>
      <c r="Q46" s="22" t="n"/>
      <c r="R46" s="22" t="n"/>
      <c r="S46" s="22" t="n"/>
      <c r="T46" s="19">
        <f>IF(D46="","",IF(AND(D46="Out of income (s.21)",OR(I46="Shares",I46="Property or land")),"HMRC: gifts of capital assets fall outside this exemption (IHTM14243)",IF(AND(D46="Out of income (s.21)",N(L46)&gt;0),"The excess goes on the clock like any other gift",IF(R46="Yes","A loan is tested under s.29(4); keep the loan papers",IF(D46="Into a trust","Usually chargeable when made: take advice",IF(D46="Out of income (s.21)","No 7-year clock if the three tests are shown",""))))))</f>
        <v/>
      </c>
      <c r="U46" s="20">
        <f>IF(OR(A46="",AND(D46&lt;&gt;"None claimed",D46&lt;&gt;"Into a trust")),"",EDATE(A46,36))</f>
        <v/>
      </c>
      <c r="V46" s="20">
        <f>IF(OR(A46="",AND(D46&lt;&gt;"None claimed",D46&lt;&gt;"Into a trust")),"",EDATE(A46,84))</f>
        <v/>
      </c>
    </row>
    <row r="47" ht="30" customHeight="1">
      <c r="A47" s="12" t="n"/>
      <c r="B47" s="13" t="n"/>
      <c r="C47" s="13" t="n"/>
      <c r="D47" s="13" t="n"/>
      <c r="E47" s="14" t="n"/>
      <c r="F47" s="15" t="n"/>
      <c r="G47" s="16" t="n"/>
      <c r="H47" s="17">
        <f>IF(E47="","",E47-N(F47))</f>
        <v/>
      </c>
      <c r="I47" s="13" t="n"/>
      <c r="J47" s="13" t="n"/>
      <c r="K47" s="14" t="n"/>
      <c r="L47" s="14" t="n"/>
      <c r="M47" s="18">
        <f>IF(A47="","",IF(A47&gt;=DATE(YEAR(A47),4,6),YEAR(A47)&amp;"-"&amp;RIGHT(YEAR(A47)+1,2),YEAR(A47)-1&amp;"-"&amp;RIGHT(YEAR(A47),2)))</f>
        <v/>
      </c>
      <c r="N47" s="13" t="n"/>
      <c r="O47" s="13" t="n"/>
      <c r="P47" s="13" t="n"/>
      <c r="Q47" s="13" t="n"/>
      <c r="R47" s="13" t="n"/>
      <c r="S47" s="13" t="n"/>
      <c r="T47" s="19">
        <f>IF(D47="","",IF(AND(D47="Out of income (s.21)",OR(I47="Shares",I47="Property or land")),"HMRC: gifts of capital assets fall outside this exemption (IHTM14243)",IF(AND(D47="Out of income (s.21)",N(L47)&gt;0),"The excess goes on the clock like any other gift",IF(R47="Yes","A loan is tested under s.29(4); keep the loan papers",IF(D47="Into a trust","Usually chargeable when made: take advice",IF(D47="Out of income (s.21)","No 7-year clock if the three tests are shown",""))))))</f>
        <v/>
      </c>
      <c r="U47" s="20">
        <f>IF(OR(A47="",AND(D47&lt;&gt;"None claimed",D47&lt;&gt;"Into a trust")),"",EDATE(A47,36))</f>
        <v/>
      </c>
      <c r="V47" s="20">
        <f>IF(OR(A47="",AND(D47&lt;&gt;"None claimed",D47&lt;&gt;"Into a trust")),"",EDATE(A47,84))</f>
        <v/>
      </c>
    </row>
    <row r="48" ht="30" customHeight="1">
      <c r="A48" s="21" t="n"/>
      <c r="B48" s="22" t="n"/>
      <c r="C48" s="22" t="n"/>
      <c r="D48" s="22" t="n"/>
      <c r="E48" s="23" t="n"/>
      <c r="F48" s="15" t="n"/>
      <c r="G48" s="16" t="n"/>
      <c r="H48" s="17">
        <f>IF(E48="","",E48-N(F48))</f>
        <v/>
      </c>
      <c r="I48" s="22" t="n"/>
      <c r="J48" s="22" t="n"/>
      <c r="K48" s="23" t="n"/>
      <c r="L48" s="23" t="n"/>
      <c r="M48" s="18">
        <f>IF(A48="","",IF(A48&gt;=DATE(YEAR(A48),4,6),YEAR(A48)&amp;"-"&amp;RIGHT(YEAR(A48)+1,2),YEAR(A48)-1&amp;"-"&amp;RIGHT(YEAR(A48),2)))</f>
        <v/>
      </c>
      <c r="N48" s="22" t="n"/>
      <c r="O48" s="22" t="n"/>
      <c r="P48" s="22" t="n"/>
      <c r="Q48" s="22" t="n"/>
      <c r="R48" s="22" t="n"/>
      <c r="S48" s="22" t="n"/>
      <c r="T48" s="19">
        <f>IF(D48="","",IF(AND(D48="Out of income (s.21)",OR(I48="Shares",I48="Property or land")),"HMRC: gifts of capital assets fall outside this exemption (IHTM14243)",IF(AND(D48="Out of income (s.21)",N(L48)&gt;0),"The excess goes on the clock like any other gift",IF(R48="Yes","A loan is tested under s.29(4); keep the loan papers",IF(D48="Into a trust","Usually chargeable when made: take advice",IF(D48="Out of income (s.21)","No 7-year clock if the three tests are shown",""))))))</f>
        <v/>
      </c>
      <c r="U48" s="20">
        <f>IF(OR(A48="",AND(D48&lt;&gt;"None claimed",D48&lt;&gt;"Into a trust")),"",EDATE(A48,36))</f>
        <v/>
      </c>
      <c r="V48" s="20">
        <f>IF(OR(A48="",AND(D48&lt;&gt;"None claimed",D48&lt;&gt;"Into a trust")),"",EDATE(A48,84))</f>
        <v/>
      </c>
    </row>
    <row r="49" ht="30" customHeight="1">
      <c r="A49" s="12" t="n"/>
      <c r="B49" s="13" t="n"/>
      <c r="C49" s="13" t="n"/>
      <c r="D49" s="13" t="n"/>
      <c r="E49" s="14" t="n"/>
      <c r="F49" s="15" t="n"/>
      <c r="G49" s="16" t="n"/>
      <c r="H49" s="17">
        <f>IF(E49="","",E49-N(F49))</f>
        <v/>
      </c>
      <c r="I49" s="13" t="n"/>
      <c r="J49" s="13" t="n"/>
      <c r="K49" s="14" t="n"/>
      <c r="L49" s="14" t="n"/>
      <c r="M49" s="18">
        <f>IF(A49="","",IF(A49&gt;=DATE(YEAR(A49),4,6),YEAR(A49)&amp;"-"&amp;RIGHT(YEAR(A49)+1,2),YEAR(A49)-1&amp;"-"&amp;RIGHT(YEAR(A49),2)))</f>
        <v/>
      </c>
      <c r="N49" s="13" t="n"/>
      <c r="O49" s="13" t="n"/>
      <c r="P49" s="13" t="n"/>
      <c r="Q49" s="13" t="n"/>
      <c r="R49" s="13" t="n"/>
      <c r="S49" s="13" t="n"/>
      <c r="T49" s="19">
        <f>IF(D49="","",IF(AND(D49="Out of income (s.21)",OR(I49="Shares",I49="Property or land")),"HMRC: gifts of capital assets fall outside this exemption (IHTM14243)",IF(AND(D49="Out of income (s.21)",N(L49)&gt;0),"The excess goes on the clock like any other gift",IF(R49="Yes","A loan is tested under s.29(4); keep the loan papers",IF(D49="Into a trust","Usually chargeable when made: take advice",IF(D49="Out of income (s.21)","No 7-year clock if the three tests are shown",""))))))</f>
        <v/>
      </c>
      <c r="U49" s="20">
        <f>IF(OR(A49="",AND(D49&lt;&gt;"None claimed",D49&lt;&gt;"Into a trust")),"",EDATE(A49,36))</f>
        <v/>
      </c>
      <c r="V49" s="20">
        <f>IF(OR(A49="",AND(D49&lt;&gt;"None claimed",D49&lt;&gt;"Into a trust")),"",EDATE(A49,84))</f>
        <v/>
      </c>
    </row>
    <row r="50" ht="30" customHeight="1">
      <c r="A50" s="21" t="n"/>
      <c r="B50" s="22" t="n"/>
      <c r="C50" s="22" t="n"/>
      <c r="D50" s="22" t="n"/>
      <c r="E50" s="23" t="n"/>
      <c r="F50" s="15" t="n"/>
      <c r="G50" s="16" t="n"/>
      <c r="H50" s="17">
        <f>IF(E50="","",E50-N(F50))</f>
        <v/>
      </c>
      <c r="I50" s="22" t="n"/>
      <c r="J50" s="22" t="n"/>
      <c r="K50" s="23" t="n"/>
      <c r="L50" s="23" t="n"/>
      <c r="M50" s="18">
        <f>IF(A50="","",IF(A50&gt;=DATE(YEAR(A50),4,6),YEAR(A50)&amp;"-"&amp;RIGHT(YEAR(A50)+1,2),YEAR(A50)-1&amp;"-"&amp;RIGHT(YEAR(A50),2)))</f>
        <v/>
      </c>
      <c r="N50" s="22" t="n"/>
      <c r="O50" s="22" t="n"/>
      <c r="P50" s="22" t="n"/>
      <c r="Q50" s="22" t="n"/>
      <c r="R50" s="22" t="n"/>
      <c r="S50" s="22" t="n"/>
      <c r="T50" s="19">
        <f>IF(D50="","",IF(AND(D50="Out of income (s.21)",OR(I50="Shares",I50="Property or land")),"HMRC: gifts of capital assets fall outside this exemption (IHTM14243)",IF(AND(D50="Out of income (s.21)",N(L50)&gt;0),"The excess goes on the clock like any other gift",IF(R50="Yes","A loan is tested under s.29(4); keep the loan papers",IF(D50="Into a trust","Usually chargeable when made: take advice",IF(D50="Out of income (s.21)","No 7-year clock if the three tests are shown",""))))))</f>
        <v/>
      </c>
      <c r="U50" s="20">
        <f>IF(OR(A50="",AND(D50&lt;&gt;"None claimed",D50&lt;&gt;"Into a trust")),"",EDATE(A50,36))</f>
        <v/>
      </c>
      <c r="V50" s="20">
        <f>IF(OR(A50="",AND(D50&lt;&gt;"None claimed",D50&lt;&gt;"Into a trust")),"",EDATE(A50,84))</f>
        <v/>
      </c>
    </row>
    <row r="51" ht="30" customHeight="1">
      <c r="A51" s="12" t="n"/>
      <c r="B51" s="13" t="n"/>
      <c r="C51" s="13" t="n"/>
      <c r="D51" s="13" t="n"/>
      <c r="E51" s="14" t="n"/>
      <c r="F51" s="15" t="n"/>
      <c r="G51" s="16" t="n"/>
      <c r="H51" s="17">
        <f>IF(E51="","",E51-N(F51))</f>
        <v/>
      </c>
      <c r="I51" s="13" t="n"/>
      <c r="J51" s="13" t="n"/>
      <c r="K51" s="14" t="n"/>
      <c r="L51" s="14" t="n"/>
      <c r="M51" s="18">
        <f>IF(A51="","",IF(A51&gt;=DATE(YEAR(A51),4,6),YEAR(A51)&amp;"-"&amp;RIGHT(YEAR(A51)+1,2),YEAR(A51)-1&amp;"-"&amp;RIGHT(YEAR(A51),2)))</f>
        <v/>
      </c>
      <c r="N51" s="13" t="n"/>
      <c r="O51" s="13" t="n"/>
      <c r="P51" s="13" t="n"/>
      <c r="Q51" s="13" t="n"/>
      <c r="R51" s="13" t="n"/>
      <c r="S51" s="13" t="n"/>
      <c r="T51" s="19">
        <f>IF(D51="","",IF(AND(D51="Out of income (s.21)",OR(I51="Shares",I51="Property or land")),"HMRC: gifts of capital assets fall outside this exemption (IHTM14243)",IF(AND(D51="Out of income (s.21)",N(L51)&gt;0),"The excess goes on the clock like any other gift",IF(R51="Yes","A loan is tested under s.29(4); keep the loan papers",IF(D51="Into a trust","Usually chargeable when made: take advice",IF(D51="Out of income (s.21)","No 7-year clock if the three tests are shown",""))))))</f>
        <v/>
      </c>
      <c r="U51" s="20">
        <f>IF(OR(A51="",AND(D51&lt;&gt;"None claimed",D51&lt;&gt;"Into a trust")),"",EDATE(A51,36))</f>
        <v/>
      </c>
      <c r="V51" s="20">
        <f>IF(OR(A51="",AND(D51&lt;&gt;"None claimed",D51&lt;&gt;"Into a trust")),"",EDATE(A51,84))</f>
        <v/>
      </c>
    </row>
    <row r="52" ht="30" customHeight="1">
      <c r="A52" s="21" t="n"/>
      <c r="B52" s="22" t="n"/>
      <c r="C52" s="22" t="n"/>
      <c r="D52" s="22" t="n"/>
      <c r="E52" s="23" t="n"/>
      <c r="F52" s="15" t="n"/>
      <c r="G52" s="16" t="n"/>
      <c r="H52" s="17">
        <f>IF(E52="","",E52-N(F52))</f>
        <v/>
      </c>
      <c r="I52" s="22" t="n"/>
      <c r="J52" s="22" t="n"/>
      <c r="K52" s="23" t="n"/>
      <c r="L52" s="23" t="n"/>
      <c r="M52" s="18">
        <f>IF(A52="","",IF(A52&gt;=DATE(YEAR(A52),4,6),YEAR(A52)&amp;"-"&amp;RIGHT(YEAR(A52)+1,2),YEAR(A52)-1&amp;"-"&amp;RIGHT(YEAR(A52),2)))</f>
        <v/>
      </c>
      <c r="N52" s="22" t="n"/>
      <c r="O52" s="22" t="n"/>
      <c r="P52" s="22" t="n"/>
      <c r="Q52" s="22" t="n"/>
      <c r="R52" s="22" t="n"/>
      <c r="S52" s="22" t="n"/>
      <c r="T52" s="19">
        <f>IF(D52="","",IF(AND(D52="Out of income (s.21)",OR(I52="Shares",I52="Property or land")),"HMRC: gifts of capital assets fall outside this exemption (IHTM14243)",IF(AND(D52="Out of income (s.21)",N(L52)&gt;0),"The excess goes on the clock like any other gift",IF(R52="Yes","A loan is tested under s.29(4); keep the loan papers",IF(D52="Into a trust","Usually chargeable when made: take advice",IF(D52="Out of income (s.21)","No 7-year clock if the three tests are shown",""))))))</f>
        <v/>
      </c>
      <c r="U52" s="20">
        <f>IF(OR(A52="",AND(D52&lt;&gt;"None claimed",D52&lt;&gt;"Into a trust")),"",EDATE(A52,36))</f>
        <v/>
      </c>
      <c r="V52" s="20">
        <f>IF(OR(A52="",AND(D52&lt;&gt;"None claimed",D52&lt;&gt;"Into a trust")),"",EDATE(A52,84))</f>
        <v/>
      </c>
    </row>
    <row r="53" ht="30" customHeight="1">
      <c r="A53" s="12" t="n"/>
      <c r="B53" s="13" t="n"/>
      <c r="C53" s="13" t="n"/>
      <c r="D53" s="13" t="n"/>
      <c r="E53" s="14" t="n"/>
      <c r="F53" s="15" t="n"/>
      <c r="G53" s="16" t="n"/>
      <c r="H53" s="17">
        <f>IF(E53="","",E53-N(F53))</f>
        <v/>
      </c>
      <c r="I53" s="13" t="n"/>
      <c r="J53" s="13" t="n"/>
      <c r="K53" s="14" t="n"/>
      <c r="L53" s="14" t="n"/>
      <c r="M53" s="18">
        <f>IF(A53="","",IF(A53&gt;=DATE(YEAR(A53),4,6),YEAR(A53)&amp;"-"&amp;RIGHT(YEAR(A53)+1,2),YEAR(A53)-1&amp;"-"&amp;RIGHT(YEAR(A53),2)))</f>
        <v/>
      </c>
      <c r="N53" s="13" t="n"/>
      <c r="O53" s="13" t="n"/>
      <c r="P53" s="13" t="n"/>
      <c r="Q53" s="13" t="n"/>
      <c r="R53" s="13" t="n"/>
      <c r="S53" s="13" t="n"/>
      <c r="T53" s="19">
        <f>IF(D53="","",IF(AND(D53="Out of income (s.21)",OR(I53="Shares",I53="Property or land")),"HMRC: gifts of capital assets fall outside this exemption (IHTM14243)",IF(AND(D53="Out of income (s.21)",N(L53)&gt;0),"The excess goes on the clock like any other gift",IF(R53="Yes","A loan is tested under s.29(4); keep the loan papers",IF(D53="Into a trust","Usually chargeable when made: take advice",IF(D53="Out of income (s.21)","No 7-year clock if the three tests are shown",""))))))</f>
        <v/>
      </c>
      <c r="U53" s="20">
        <f>IF(OR(A53="",AND(D53&lt;&gt;"None claimed",D53&lt;&gt;"Into a trust")),"",EDATE(A53,36))</f>
        <v/>
      </c>
      <c r="V53" s="20">
        <f>IF(OR(A53="",AND(D53&lt;&gt;"None claimed",D53&lt;&gt;"Into a trust")),"",EDATE(A53,84))</f>
        <v/>
      </c>
    </row>
    <row r="54" ht="30" customHeight="1">
      <c r="A54" s="21" t="n"/>
      <c r="B54" s="22" t="n"/>
      <c r="C54" s="22" t="n"/>
      <c r="D54" s="22" t="n"/>
      <c r="E54" s="23" t="n"/>
      <c r="F54" s="15" t="n"/>
      <c r="G54" s="16" t="n"/>
      <c r="H54" s="17">
        <f>IF(E54="","",E54-N(F54))</f>
        <v/>
      </c>
      <c r="I54" s="22" t="n"/>
      <c r="J54" s="22" t="n"/>
      <c r="K54" s="23" t="n"/>
      <c r="L54" s="23" t="n"/>
      <c r="M54" s="18">
        <f>IF(A54="","",IF(A54&gt;=DATE(YEAR(A54),4,6),YEAR(A54)&amp;"-"&amp;RIGHT(YEAR(A54)+1,2),YEAR(A54)-1&amp;"-"&amp;RIGHT(YEAR(A54),2)))</f>
        <v/>
      </c>
      <c r="N54" s="22" t="n"/>
      <c r="O54" s="22" t="n"/>
      <c r="P54" s="22" t="n"/>
      <c r="Q54" s="22" t="n"/>
      <c r="R54" s="22" t="n"/>
      <c r="S54" s="22" t="n"/>
      <c r="T54" s="19">
        <f>IF(D54="","",IF(AND(D54="Out of income (s.21)",OR(I54="Shares",I54="Property or land")),"HMRC: gifts of capital assets fall outside this exemption (IHTM14243)",IF(AND(D54="Out of income (s.21)",N(L54)&gt;0),"The excess goes on the clock like any other gift",IF(R54="Yes","A loan is tested under s.29(4); keep the loan papers",IF(D54="Into a trust","Usually chargeable when made: take advice",IF(D54="Out of income (s.21)","No 7-year clock if the three tests are shown",""))))))</f>
        <v/>
      </c>
      <c r="U54" s="20">
        <f>IF(OR(A54="",AND(D54&lt;&gt;"None claimed",D54&lt;&gt;"Into a trust")),"",EDATE(A54,36))</f>
        <v/>
      </c>
      <c r="V54" s="20">
        <f>IF(OR(A54="",AND(D54&lt;&gt;"None claimed",D54&lt;&gt;"Into a trust")),"",EDATE(A54,84))</f>
        <v/>
      </c>
    </row>
    <row r="55" ht="30" customHeight="1">
      <c r="A55" s="12" t="n"/>
      <c r="B55" s="13" t="n"/>
      <c r="C55" s="13" t="n"/>
      <c r="D55" s="13" t="n"/>
      <c r="E55" s="14" t="n"/>
      <c r="F55" s="15" t="n"/>
      <c r="G55" s="16" t="n"/>
      <c r="H55" s="17">
        <f>IF(E55="","",E55-N(F55))</f>
        <v/>
      </c>
      <c r="I55" s="13" t="n"/>
      <c r="J55" s="13" t="n"/>
      <c r="K55" s="14" t="n"/>
      <c r="L55" s="14" t="n"/>
      <c r="M55" s="18">
        <f>IF(A55="","",IF(A55&gt;=DATE(YEAR(A55),4,6),YEAR(A55)&amp;"-"&amp;RIGHT(YEAR(A55)+1,2),YEAR(A55)-1&amp;"-"&amp;RIGHT(YEAR(A55),2)))</f>
        <v/>
      </c>
      <c r="N55" s="13" t="n"/>
      <c r="O55" s="13" t="n"/>
      <c r="P55" s="13" t="n"/>
      <c r="Q55" s="13" t="n"/>
      <c r="R55" s="13" t="n"/>
      <c r="S55" s="13" t="n"/>
      <c r="T55" s="19">
        <f>IF(D55="","",IF(AND(D55="Out of income (s.21)",OR(I55="Shares",I55="Property or land")),"HMRC: gifts of capital assets fall outside this exemption (IHTM14243)",IF(AND(D55="Out of income (s.21)",N(L55)&gt;0),"The excess goes on the clock like any other gift",IF(R55="Yes","A loan is tested under s.29(4); keep the loan papers",IF(D55="Into a trust","Usually chargeable when made: take advice",IF(D55="Out of income (s.21)","No 7-year clock if the three tests are shown",""))))))</f>
        <v/>
      </c>
      <c r="U55" s="20">
        <f>IF(OR(A55="",AND(D55&lt;&gt;"None claimed",D55&lt;&gt;"Into a trust")),"",EDATE(A55,36))</f>
        <v/>
      </c>
      <c r="V55" s="20">
        <f>IF(OR(A55="",AND(D55&lt;&gt;"None claimed",D55&lt;&gt;"Into a trust")),"",EDATE(A55,84))</f>
        <v/>
      </c>
    </row>
    <row r="56" ht="30" customHeight="1">
      <c r="A56" s="21" t="n"/>
      <c r="B56" s="22" t="n"/>
      <c r="C56" s="22" t="n"/>
      <c r="D56" s="22" t="n"/>
      <c r="E56" s="23" t="n"/>
      <c r="F56" s="15" t="n"/>
      <c r="G56" s="16" t="n"/>
      <c r="H56" s="17">
        <f>IF(E56="","",E56-N(F56))</f>
        <v/>
      </c>
      <c r="I56" s="22" t="n"/>
      <c r="J56" s="22" t="n"/>
      <c r="K56" s="23" t="n"/>
      <c r="L56" s="23" t="n"/>
      <c r="M56" s="18">
        <f>IF(A56="","",IF(A56&gt;=DATE(YEAR(A56),4,6),YEAR(A56)&amp;"-"&amp;RIGHT(YEAR(A56)+1,2),YEAR(A56)-1&amp;"-"&amp;RIGHT(YEAR(A56),2)))</f>
        <v/>
      </c>
      <c r="N56" s="22" t="n"/>
      <c r="O56" s="22" t="n"/>
      <c r="P56" s="22" t="n"/>
      <c r="Q56" s="22" t="n"/>
      <c r="R56" s="22" t="n"/>
      <c r="S56" s="22" t="n"/>
      <c r="T56" s="19">
        <f>IF(D56="","",IF(AND(D56="Out of income (s.21)",OR(I56="Shares",I56="Property or land")),"HMRC: gifts of capital assets fall outside this exemption (IHTM14243)",IF(AND(D56="Out of income (s.21)",N(L56)&gt;0),"The excess goes on the clock like any other gift",IF(R56="Yes","A loan is tested under s.29(4); keep the loan papers",IF(D56="Into a trust","Usually chargeable when made: take advice",IF(D56="Out of income (s.21)","No 7-year clock if the three tests are shown",""))))))</f>
        <v/>
      </c>
      <c r="U56" s="20">
        <f>IF(OR(A56="",AND(D56&lt;&gt;"None claimed",D56&lt;&gt;"Into a trust")),"",EDATE(A56,36))</f>
        <v/>
      </c>
      <c r="V56" s="20">
        <f>IF(OR(A56="",AND(D56&lt;&gt;"None claimed",D56&lt;&gt;"Into a trust")),"",EDATE(A56,84))</f>
        <v/>
      </c>
    </row>
    <row r="57" ht="30" customHeight="1">
      <c r="A57" s="12" t="n"/>
      <c r="B57" s="13" t="n"/>
      <c r="C57" s="13" t="n"/>
      <c r="D57" s="13" t="n"/>
      <c r="E57" s="14" t="n"/>
      <c r="F57" s="15" t="n"/>
      <c r="G57" s="16" t="n"/>
      <c r="H57" s="17">
        <f>IF(E57="","",E57-N(F57))</f>
        <v/>
      </c>
      <c r="I57" s="13" t="n"/>
      <c r="J57" s="13" t="n"/>
      <c r="K57" s="14" t="n"/>
      <c r="L57" s="14" t="n"/>
      <c r="M57" s="18">
        <f>IF(A57="","",IF(A57&gt;=DATE(YEAR(A57),4,6),YEAR(A57)&amp;"-"&amp;RIGHT(YEAR(A57)+1,2),YEAR(A57)-1&amp;"-"&amp;RIGHT(YEAR(A57),2)))</f>
        <v/>
      </c>
      <c r="N57" s="13" t="n"/>
      <c r="O57" s="13" t="n"/>
      <c r="P57" s="13" t="n"/>
      <c r="Q57" s="13" t="n"/>
      <c r="R57" s="13" t="n"/>
      <c r="S57" s="13" t="n"/>
      <c r="T57" s="19">
        <f>IF(D57="","",IF(AND(D57="Out of income (s.21)",OR(I57="Shares",I57="Property or land")),"HMRC: gifts of capital assets fall outside this exemption (IHTM14243)",IF(AND(D57="Out of income (s.21)",N(L57)&gt;0),"The excess goes on the clock like any other gift",IF(R57="Yes","A loan is tested under s.29(4); keep the loan papers",IF(D57="Into a trust","Usually chargeable when made: take advice",IF(D57="Out of income (s.21)","No 7-year clock if the three tests are shown",""))))))</f>
        <v/>
      </c>
      <c r="U57" s="20">
        <f>IF(OR(A57="",AND(D57&lt;&gt;"None claimed",D57&lt;&gt;"Into a trust")),"",EDATE(A57,36))</f>
        <v/>
      </c>
      <c r="V57" s="20">
        <f>IF(OR(A57="",AND(D57&lt;&gt;"None claimed",D57&lt;&gt;"Into a trust")),"",EDATE(A57,84))</f>
        <v/>
      </c>
    </row>
    <row r="58" ht="30" customHeight="1">
      <c r="A58" s="21" t="n"/>
      <c r="B58" s="22" t="n"/>
      <c r="C58" s="22" t="n"/>
      <c r="D58" s="22" t="n"/>
      <c r="E58" s="23" t="n"/>
      <c r="F58" s="15" t="n"/>
      <c r="G58" s="16" t="n"/>
      <c r="H58" s="17">
        <f>IF(E58="","",E58-N(F58))</f>
        <v/>
      </c>
      <c r="I58" s="22" t="n"/>
      <c r="J58" s="22" t="n"/>
      <c r="K58" s="23" t="n"/>
      <c r="L58" s="23" t="n"/>
      <c r="M58" s="18">
        <f>IF(A58="","",IF(A58&gt;=DATE(YEAR(A58),4,6),YEAR(A58)&amp;"-"&amp;RIGHT(YEAR(A58)+1,2),YEAR(A58)-1&amp;"-"&amp;RIGHT(YEAR(A58),2)))</f>
        <v/>
      </c>
      <c r="N58" s="22" t="n"/>
      <c r="O58" s="22" t="n"/>
      <c r="P58" s="22" t="n"/>
      <c r="Q58" s="22" t="n"/>
      <c r="R58" s="22" t="n"/>
      <c r="S58" s="22" t="n"/>
      <c r="T58" s="19">
        <f>IF(D58="","",IF(AND(D58="Out of income (s.21)",OR(I58="Shares",I58="Property or land")),"HMRC: gifts of capital assets fall outside this exemption (IHTM14243)",IF(AND(D58="Out of income (s.21)",N(L58)&gt;0),"The excess goes on the clock like any other gift",IF(R58="Yes","A loan is tested under s.29(4); keep the loan papers",IF(D58="Into a trust","Usually chargeable when made: take advice",IF(D58="Out of income (s.21)","No 7-year clock if the three tests are shown",""))))))</f>
        <v/>
      </c>
      <c r="U58" s="20">
        <f>IF(OR(A58="",AND(D58&lt;&gt;"None claimed",D58&lt;&gt;"Into a trust")),"",EDATE(A58,36))</f>
        <v/>
      </c>
      <c r="V58" s="20">
        <f>IF(OR(A58="",AND(D58&lt;&gt;"None claimed",D58&lt;&gt;"Into a trust")),"",EDATE(A58,84))</f>
        <v/>
      </c>
    </row>
    <row r="59" ht="30" customHeight="1">
      <c r="A59" s="12" t="n"/>
      <c r="B59" s="13" t="n"/>
      <c r="C59" s="13" t="n"/>
      <c r="D59" s="13" t="n"/>
      <c r="E59" s="14" t="n"/>
      <c r="F59" s="15" t="n"/>
      <c r="G59" s="16" t="n"/>
      <c r="H59" s="17">
        <f>IF(E59="","",E59-N(F59))</f>
        <v/>
      </c>
      <c r="I59" s="13" t="n"/>
      <c r="J59" s="13" t="n"/>
      <c r="K59" s="14" t="n"/>
      <c r="L59" s="14" t="n"/>
      <c r="M59" s="18">
        <f>IF(A59="","",IF(A59&gt;=DATE(YEAR(A59),4,6),YEAR(A59)&amp;"-"&amp;RIGHT(YEAR(A59)+1,2),YEAR(A59)-1&amp;"-"&amp;RIGHT(YEAR(A59),2)))</f>
        <v/>
      </c>
      <c r="N59" s="13" t="n"/>
      <c r="O59" s="13" t="n"/>
      <c r="P59" s="13" t="n"/>
      <c r="Q59" s="13" t="n"/>
      <c r="R59" s="13" t="n"/>
      <c r="S59" s="13" t="n"/>
      <c r="T59" s="19">
        <f>IF(D59="","",IF(AND(D59="Out of income (s.21)",OR(I59="Shares",I59="Property or land")),"HMRC: gifts of capital assets fall outside this exemption (IHTM14243)",IF(AND(D59="Out of income (s.21)",N(L59)&gt;0),"The excess goes on the clock like any other gift",IF(R59="Yes","A loan is tested under s.29(4); keep the loan papers",IF(D59="Into a trust","Usually chargeable when made: take advice",IF(D59="Out of income (s.21)","No 7-year clock if the three tests are shown",""))))))</f>
        <v/>
      </c>
      <c r="U59" s="20">
        <f>IF(OR(A59="",AND(D59&lt;&gt;"None claimed",D59&lt;&gt;"Into a trust")),"",EDATE(A59,36))</f>
        <v/>
      </c>
      <c r="V59" s="20">
        <f>IF(OR(A59="",AND(D59&lt;&gt;"None claimed",D59&lt;&gt;"Into a trust")),"",EDATE(A59,84))</f>
        <v/>
      </c>
    </row>
    <row r="60" ht="30" customHeight="1">
      <c r="A60" s="21" t="n"/>
      <c r="B60" s="22" t="n"/>
      <c r="C60" s="22" t="n"/>
      <c r="D60" s="22" t="n"/>
      <c r="E60" s="23" t="n"/>
      <c r="F60" s="15" t="n"/>
      <c r="G60" s="16" t="n"/>
      <c r="H60" s="17">
        <f>IF(E60="","",E60-N(F60))</f>
        <v/>
      </c>
      <c r="I60" s="22" t="n"/>
      <c r="J60" s="22" t="n"/>
      <c r="K60" s="23" t="n"/>
      <c r="L60" s="23" t="n"/>
      <c r="M60" s="18">
        <f>IF(A60="","",IF(A60&gt;=DATE(YEAR(A60),4,6),YEAR(A60)&amp;"-"&amp;RIGHT(YEAR(A60)+1,2),YEAR(A60)-1&amp;"-"&amp;RIGHT(YEAR(A60),2)))</f>
        <v/>
      </c>
      <c r="N60" s="22" t="n"/>
      <c r="O60" s="22" t="n"/>
      <c r="P60" s="22" t="n"/>
      <c r="Q60" s="22" t="n"/>
      <c r="R60" s="22" t="n"/>
      <c r="S60" s="22" t="n"/>
      <c r="T60" s="19">
        <f>IF(D60="","",IF(AND(D60="Out of income (s.21)",OR(I60="Shares",I60="Property or land")),"HMRC: gifts of capital assets fall outside this exemption (IHTM14243)",IF(AND(D60="Out of income (s.21)",N(L60)&gt;0),"The excess goes on the clock like any other gift",IF(R60="Yes","A loan is tested under s.29(4); keep the loan papers",IF(D60="Into a trust","Usually chargeable when made: take advice",IF(D60="Out of income (s.21)","No 7-year clock if the three tests are shown",""))))))</f>
        <v/>
      </c>
      <c r="U60" s="20">
        <f>IF(OR(A60="",AND(D60&lt;&gt;"None claimed",D60&lt;&gt;"Into a trust")),"",EDATE(A60,36))</f>
        <v/>
      </c>
      <c r="V60" s="20">
        <f>IF(OR(A60="",AND(D60&lt;&gt;"None claimed",D60&lt;&gt;"Into a trust")),"",EDATE(A60,84))</f>
        <v/>
      </c>
    </row>
    <row r="61" ht="30" customHeight="1">
      <c r="A61" s="12" t="n"/>
      <c r="B61" s="13" t="n"/>
      <c r="C61" s="13" t="n"/>
      <c r="D61" s="13" t="n"/>
      <c r="E61" s="14" t="n"/>
      <c r="F61" s="15" t="n"/>
      <c r="G61" s="16" t="n"/>
      <c r="H61" s="17">
        <f>IF(E61="","",E61-N(F61))</f>
        <v/>
      </c>
      <c r="I61" s="13" t="n"/>
      <c r="J61" s="13" t="n"/>
      <c r="K61" s="14" t="n"/>
      <c r="L61" s="14" t="n"/>
      <c r="M61" s="18">
        <f>IF(A61="","",IF(A61&gt;=DATE(YEAR(A61),4,6),YEAR(A61)&amp;"-"&amp;RIGHT(YEAR(A61)+1,2),YEAR(A61)-1&amp;"-"&amp;RIGHT(YEAR(A61),2)))</f>
        <v/>
      </c>
      <c r="N61" s="13" t="n"/>
      <c r="O61" s="13" t="n"/>
      <c r="P61" s="13" t="n"/>
      <c r="Q61" s="13" t="n"/>
      <c r="R61" s="13" t="n"/>
      <c r="S61" s="13" t="n"/>
      <c r="T61" s="19">
        <f>IF(D61="","",IF(AND(D61="Out of income (s.21)",OR(I61="Shares",I61="Property or land")),"HMRC: gifts of capital assets fall outside this exemption (IHTM14243)",IF(AND(D61="Out of income (s.21)",N(L61)&gt;0),"The excess goes on the clock like any other gift",IF(R61="Yes","A loan is tested under s.29(4); keep the loan papers",IF(D61="Into a trust","Usually chargeable when made: take advice",IF(D61="Out of income (s.21)","No 7-year clock if the three tests are shown",""))))))</f>
        <v/>
      </c>
      <c r="U61" s="20">
        <f>IF(OR(A61="",AND(D61&lt;&gt;"None claimed",D61&lt;&gt;"Into a trust")),"",EDATE(A61,36))</f>
        <v/>
      </c>
      <c r="V61" s="20">
        <f>IF(OR(A61="",AND(D61&lt;&gt;"None claimed",D61&lt;&gt;"Into a trust")),"",EDATE(A61,84))</f>
        <v/>
      </c>
    </row>
    <row r="62" ht="30" customHeight="1">
      <c r="A62" s="21" t="n"/>
      <c r="B62" s="22" t="n"/>
      <c r="C62" s="22" t="n"/>
      <c r="D62" s="22" t="n"/>
      <c r="E62" s="23" t="n"/>
      <c r="F62" s="15" t="n"/>
      <c r="G62" s="16" t="n"/>
      <c r="H62" s="17">
        <f>IF(E62="","",E62-N(F62))</f>
        <v/>
      </c>
      <c r="I62" s="22" t="n"/>
      <c r="J62" s="22" t="n"/>
      <c r="K62" s="23" t="n"/>
      <c r="L62" s="23" t="n"/>
      <c r="M62" s="18">
        <f>IF(A62="","",IF(A62&gt;=DATE(YEAR(A62),4,6),YEAR(A62)&amp;"-"&amp;RIGHT(YEAR(A62)+1,2),YEAR(A62)-1&amp;"-"&amp;RIGHT(YEAR(A62),2)))</f>
        <v/>
      </c>
      <c r="N62" s="22" t="n"/>
      <c r="O62" s="22" t="n"/>
      <c r="P62" s="22" t="n"/>
      <c r="Q62" s="22" t="n"/>
      <c r="R62" s="22" t="n"/>
      <c r="S62" s="22" t="n"/>
      <c r="T62" s="19">
        <f>IF(D62="","",IF(AND(D62="Out of income (s.21)",OR(I62="Shares",I62="Property or land")),"HMRC: gifts of capital assets fall outside this exemption (IHTM14243)",IF(AND(D62="Out of income (s.21)",N(L62)&gt;0),"The excess goes on the clock like any other gift",IF(R62="Yes","A loan is tested under s.29(4); keep the loan papers",IF(D62="Into a trust","Usually chargeable when made: take advice",IF(D62="Out of income (s.21)","No 7-year clock if the three tests are shown",""))))))</f>
        <v/>
      </c>
      <c r="U62" s="20">
        <f>IF(OR(A62="",AND(D62&lt;&gt;"None claimed",D62&lt;&gt;"Into a trust")),"",EDATE(A62,36))</f>
        <v/>
      </c>
      <c r="V62" s="20">
        <f>IF(OR(A62="",AND(D62&lt;&gt;"None claimed",D62&lt;&gt;"Into a trust")),"",EDATE(A62,84))</f>
        <v/>
      </c>
    </row>
    <row r="63" ht="30" customHeight="1">
      <c r="A63" s="12" t="n"/>
      <c r="B63" s="13" t="n"/>
      <c r="C63" s="13" t="n"/>
      <c r="D63" s="13" t="n"/>
      <c r="E63" s="14" t="n"/>
      <c r="F63" s="15" t="n"/>
      <c r="G63" s="16" t="n"/>
      <c r="H63" s="17">
        <f>IF(E63="","",E63-N(F63))</f>
        <v/>
      </c>
      <c r="I63" s="13" t="n"/>
      <c r="J63" s="13" t="n"/>
      <c r="K63" s="14" t="n"/>
      <c r="L63" s="14" t="n"/>
      <c r="M63" s="18">
        <f>IF(A63="","",IF(A63&gt;=DATE(YEAR(A63),4,6),YEAR(A63)&amp;"-"&amp;RIGHT(YEAR(A63)+1,2),YEAR(A63)-1&amp;"-"&amp;RIGHT(YEAR(A63),2)))</f>
        <v/>
      </c>
      <c r="N63" s="13" t="n"/>
      <c r="O63" s="13" t="n"/>
      <c r="P63" s="13" t="n"/>
      <c r="Q63" s="13" t="n"/>
      <c r="R63" s="13" t="n"/>
      <c r="S63" s="13" t="n"/>
      <c r="T63" s="19">
        <f>IF(D63="","",IF(AND(D63="Out of income (s.21)",OR(I63="Shares",I63="Property or land")),"HMRC: gifts of capital assets fall outside this exemption (IHTM14243)",IF(AND(D63="Out of income (s.21)",N(L63)&gt;0),"The excess goes on the clock like any other gift",IF(R63="Yes","A loan is tested under s.29(4); keep the loan papers",IF(D63="Into a trust","Usually chargeable when made: take advice",IF(D63="Out of income (s.21)","No 7-year clock if the three tests are shown",""))))))</f>
        <v/>
      </c>
      <c r="U63" s="20">
        <f>IF(OR(A63="",AND(D63&lt;&gt;"None claimed",D63&lt;&gt;"Into a trust")),"",EDATE(A63,36))</f>
        <v/>
      </c>
      <c r="V63" s="20">
        <f>IF(OR(A63="",AND(D63&lt;&gt;"None claimed",D63&lt;&gt;"Into a trust")),"",EDATE(A63,84))</f>
        <v/>
      </c>
    </row>
    <row r="64" ht="30" customHeight="1">
      <c r="A64" s="21" t="n"/>
      <c r="B64" s="22" t="n"/>
      <c r="C64" s="22" t="n"/>
      <c r="D64" s="22" t="n"/>
      <c r="E64" s="23" t="n"/>
      <c r="F64" s="15" t="n"/>
      <c r="G64" s="16" t="n"/>
      <c r="H64" s="17">
        <f>IF(E64="","",E64-N(F64))</f>
        <v/>
      </c>
      <c r="I64" s="22" t="n"/>
      <c r="J64" s="22" t="n"/>
      <c r="K64" s="23" t="n"/>
      <c r="L64" s="23" t="n"/>
      <c r="M64" s="18">
        <f>IF(A64="","",IF(A64&gt;=DATE(YEAR(A64),4,6),YEAR(A64)&amp;"-"&amp;RIGHT(YEAR(A64)+1,2),YEAR(A64)-1&amp;"-"&amp;RIGHT(YEAR(A64),2)))</f>
        <v/>
      </c>
      <c r="N64" s="22" t="n"/>
      <c r="O64" s="22" t="n"/>
      <c r="P64" s="22" t="n"/>
      <c r="Q64" s="22" t="n"/>
      <c r="R64" s="22" t="n"/>
      <c r="S64" s="22" t="n"/>
      <c r="T64" s="19">
        <f>IF(D64="","",IF(AND(D64="Out of income (s.21)",OR(I64="Shares",I64="Property or land")),"HMRC: gifts of capital assets fall outside this exemption (IHTM14243)",IF(AND(D64="Out of income (s.21)",N(L64)&gt;0),"The excess goes on the clock like any other gift",IF(R64="Yes","A loan is tested under s.29(4); keep the loan papers",IF(D64="Into a trust","Usually chargeable when made: take advice",IF(D64="Out of income (s.21)","No 7-year clock if the three tests are shown",""))))))</f>
        <v/>
      </c>
      <c r="U64" s="20">
        <f>IF(OR(A64="",AND(D64&lt;&gt;"None claimed",D64&lt;&gt;"Into a trust")),"",EDATE(A64,36))</f>
        <v/>
      </c>
      <c r="V64" s="20">
        <f>IF(OR(A64="",AND(D64&lt;&gt;"None claimed",D64&lt;&gt;"Into a trust")),"",EDATE(A64,84))</f>
        <v/>
      </c>
    </row>
    <row r="65">
      <c r="A65" s="24" t="inlineStr">
        <is>
          <t>Total of column D (copied to IHT400 box 113 by the executors)</t>
        </is>
      </c>
      <c r="B65" s="25" t="n"/>
      <c r="C65" s="25" t="n"/>
      <c r="D65" s="25" t="n"/>
      <c r="H65" s="26">
        <f>SUM(H5:H64)</f>
        <v/>
      </c>
    </row>
    <row r="67" ht="44" customHeight="1">
      <c r="A67" s="27" t="inlineStr">
        <is>
          <t>Do not deduct taper relief in this log: IHT403 says HMRC works it out. The date of a gift by cheque is the day it clears (IHTM14882). A gift that is partly normal: put the normal part and the excess in columns K and L (IHTM14243). Grey columns B and C are for the executors.</t>
        </is>
      </c>
    </row>
  </sheetData>
  <autoFilter ref="A4:V64"/>
  <mergeCells count="4">
    <mergeCell ref="A2:V2"/>
    <mergeCell ref="A65:D65"/>
    <mergeCell ref="A1:V1"/>
    <mergeCell ref="A67:V67"/>
  </mergeCells>
  <dataValidations count="4">
    <dataValidation sqref="D5:D64" showDropDown="0" showInputMessage="0" showErrorMessage="1" allowBlank="1" errorTitle="Choose from the list" error="Please pick a value from the list." type="list">
      <formula1>=Lists!$A$2:$A$11</formula1>
    </dataValidation>
    <dataValidation sqref="I5:I64" showDropDown="0" showInputMessage="0" showErrorMessage="1" allowBlank="1" errorTitle="Choose from the list" error="Please pick a value from the list." type="list">
      <formula1>=Lists!$B$2:$B$7</formula1>
    </dataValidation>
    <dataValidation sqref="O5:O64" showDropDown="0" showInputMessage="0" showErrorMessage="1" allowBlank="1" errorTitle="Choose from the list" error="Please pick a value from the list." type="list">
      <formula1>=Lists!$C$2:$C$4</formula1>
    </dataValidation>
    <dataValidation sqref="R5:R64" showDropDown="0" showInputMessage="0" showErrorMessage="1" allowBlank="1" errorTitle="Choose from the list" error="Please pick a value from the list." type="list">
      <formula1>=Lists!$D$2:$D$3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40" customHeight="1">
      <c r="A1" s="1" t="inlineStr">
        <is>
          <t>Income and spending · Gifts Out of Surplus Income Record — Valoren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4" customHeight="1">
      <c r="A2" s="3" t="inlineStr">
        <is>
          <t>IHT403 page 8, boxes 20 to 22, in the form's own lines. One column per tax year (6 April to 5 April), eight of them, as on the form. Income is net of income tax.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  <row r="4" ht="40" customHeight="1">
      <c r="A4" s="10" t="inlineStr">
        <is>
          <t>Box</t>
        </is>
      </c>
      <c r="B4" s="10" t="inlineStr">
        <is>
          <t>Tax year in which gifts made (type the year as 2026-27)</t>
        </is>
      </c>
      <c r="C4" s="28" t="inlineStr">
        <is>
          <t>2019-20</t>
        </is>
      </c>
      <c r="D4" s="28" t="inlineStr">
        <is>
          <t>2020-21</t>
        </is>
      </c>
      <c r="E4" s="28" t="inlineStr">
        <is>
          <t>2021-22</t>
        </is>
      </c>
      <c r="F4" s="28" t="inlineStr">
        <is>
          <t>2022-23</t>
        </is>
      </c>
      <c r="G4" s="28" t="inlineStr">
        <is>
          <t>2023-24</t>
        </is>
      </c>
      <c r="H4" s="28" t="inlineStr">
        <is>
          <t>2024-25</t>
        </is>
      </c>
      <c r="I4" s="28" t="inlineStr">
        <is>
          <t>2025-26</t>
        </is>
      </c>
      <c r="J4" s="28" t="inlineStr">
        <is>
          <t>2026-27</t>
        </is>
      </c>
    </row>
    <row r="5">
      <c r="A5" s="29" t="inlineStr">
        <is>
          <t>20</t>
        </is>
      </c>
      <c r="B5" s="13" t="inlineStr">
        <is>
          <t>Salary</t>
        </is>
      </c>
      <c r="C5" s="14" t="n"/>
      <c r="D5" s="14" t="n"/>
      <c r="E5" s="14" t="n"/>
      <c r="F5" s="14" t="n"/>
      <c r="G5" s="14" t="n"/>
      <c r="H5" s="14" t="n"/>
      <c r="I5" s="14" t="n"/>
      <c r="J5" s="14" t="n"/>
    </row>
    <row r="6">
      <c r="A6" s="29" t="inlineStr"/>
      <c r="B6" s="13" t="inlineStr">
        <is>
          <t>Pensions</t>
        </is>
      </c>
      <c r="C6" s="14" t="n"/>
      <c r="D6" s="14" t="n"/>
      <c r="E6" s="14" t="n"/>
      <c r="F6" s="14" t="n"/>
      <c r="G6" s="14" t="n"/>
      <c r="H6" s="14" t="n"/>
      <c r="I6" s="14" t="n"/>
      <c r="J6" s="14" t="n"/>
    </row>
    <row r="7">
      <c r="A7" s="29" t="inlineStr"/>
      <c r="B7" s="13" t="inlineStr">
        <is>
          <t>Interest (including PEPs and ISAs)</t>
        </is>
      </c>
      <c r="C7" s="14" t="n"/>
      <c r="D7" s="14" t="n"/>
      <c r="E7" s="14" t="n"/>
      <c r="F7" s="14" t="n"/>
      <c r="G7" s="14" t="n"/>
      <c r="H7" s="14" t="n"/>
      <c r="I7" s="14" t="n"/>
      <c r="J7" s="14" t="n"/>
    </row>
    <row r="8">
      <c r="A8" s="29" t="inlineStr"/>
      <c r="B8" s="13" t="inlineStr">
        <is>
          <t>Investments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</row>
    <row r="9">
      <c r="A9" s="29" t="inlineStr"/>
      <c r="B9" s="13" t="inlineStr">
        <is>
          <t>Rents</t>
        </is>
      </c>
      <c r="C9" s="14" t="n"/>
      <c r="D9" s="14" t="n"/>
      <c r="E9" s="14" t="n"/>
      <c r="F9" s="14" t="n"/>
      <c r="G9" s="14" t="n"/>
      <c r="H9" s="14" t="n"/>
      <c r="I9" s="14" t="n"/>
      <c r="J9" s="14" t="n"/>
    </row>
    <row r="10">
      <c r="A10" s="29" t="inlineStr"/>
      <c r="B10" s="13" t="inlineStr">
        <is>
          <t>Annuities (income element)</t>
        </is>
      </c>
      <c r="C10" s="14" t="n"/>
      <c r="D10" s="14" t="n"/>
      <c r="E10" s="14" t="n"/>
      <c r="F10" s="14" t="n"/>
      <c r="G10" s="14" t="n"/>
      <c r="H10" s="14" t="n"/>
      <c r="I10" s="14" t="n"/>
      <c r="J10" s="14" t="n"/>
    </row>
    <row r="11">
      <c r="A11" s="29" t="inlineStr"/>
      <c r="B11" s="13" t="inlineStr">
        <is>
          <t>Other</t>
        </is>
      </c>
      <c r="C11" s="14" t="n"/>
      <c r="D11" s="14" t="n"/>
      <c r="E11" s="14" t="n"/>
      <c r="F11" s="14" t="n"/>
      <c r="G11" s="14" t="n"/>
      <c r="H11" s="14" t="n"/>
      <c r="I11" s="14" t="n"/>
      <c r="J11" s="14" t="n"/>
    </row>
    <row r="12">
      <c r="A12" s="29" t="inlineStr"/>
      <c r="B12" s="13" t="inlineStr">
        <is>
          <t>Minus Income Tax paid</t>
        </is>
      </c>
      <c r="C12" s="14" t="n"/>
      <c r="D12" s="14" t="n"/>
      <c r="E12" s="14" t="n"/>
      <c r="F12" s="14" t="n"/>
      <c r="G12" s="14" t="n"/>
      <c r="H12" s="14" t="n"/>
      <c r="I12" s="14" t="n"/>
      <c r="J12" s="14" t="n"/>
    </row>
    <row r="13">
      <c r="A13" s="25" t="inlineStr"/>
      <c r="B13" s="24" t="inlineStr">
        <is>
          <t>Net income</t>
        </is>
      </c>
      <c r="C13" s="26">
        <f>SUM(C5:C11)-N(C12)</f>
        <v/>
      </c>
      <c r="D13" s="26">
        <f>SUM(D5:D11)-N(D12)</f>
        <v/>
      </c>
      <c r="E13" s="26">
        <f>SUM(E5:E11)-N(E12)</f>
        <v/>
      </c>
      <c r="F13" s="26">
        <f>SUM(F5:F11)-N(F12)</f>
        <v/>
      </c>
      <c r="G13" s="26">
        <f>SUM(G5:G11)-N(G12)</f>
        <v/>
      </c>
      <c r="H13" s="26">
        <f>SUM(H5:H11)-N(H12)</f>
        <v/>
      </c>
      <c r="I13" s="26">
        <f>SUM(I5:I11)-N(I12)</f>
        <v/>
      </c>
      <c r="J13" s="26">
        <f>SUM(J5:J11)-N(J12)</f>
        <v/>
      </c>
    </row>
    <row r="15">
      <c r="A15" s="29" t="inlineStr">
        <is>
          <t>21</t>
        </is>
      </c>
      <c r="B15" s="13" t="inlineStr">
        <is>
          <t>Mortgages</t>
        </is>
      </c>
      <c r="C15" s="14" t="n"/>
      <c r="D15" s="14" t="n"/>
      <c r="E15" s="14" t="n"/>
      <c r="F15" s="14" t="n"/>
      <c r="G15" s="14" t="n"/>
      <c r="H15" s="14" t="n"/>
      <c r="I15" s="14" t="n"/>
      <c r="J15" s="14" t="n"/>
    </row>
    <row r="16">
      <c r="A16" s="29" t="inlineStr"/>
      <c r="B16" s="13" t="inlineStr">
        <is>
          <t>Insurance</t>
        </is>
      </c>
      <c r="C16" s="14" t="n"/>
      <c r="D16" s="14" t="n"/>
      <c r="E16" s="14" t="n"/>
      <c r="F16" s="14" t="n"/>
      <c r="G16" s="14" t="n"/>
      <c r="H16" s="14" t="n"/>
      <c r="I16" s="14" t="n"/>
      <c r="J16" s="14" t="n"/>
    </row>
    <row r="17">
      <c r="A17" s="29" t="inlineStr"/>
      <c r="B17" s="13" t="inlineStr">
        <is>
          <t>Household bills</t>
        </is>
      </c>
      <c r="C17" s="14" t="n"/>
      <c r="D17" s="14" t="n"/>
      <c r="E17" s="14" t="n"/>
      <c r="F17" s="14" t="n"/>
      <c r="G17" s="14" t="n"/>
      <c r="H17" s="14" t="n"/>
      <c r="I17" s="14" t="n"/>
      <c r="J17" s="14" t="n"/>
    </row>
    <row r="18">
      <c r="A18" s="29" t="inlineStr"/>
      <c r="B18" s="13" t="inlineStr">
        <is>
          <t>Council Tax</t>
        </is>
      </c>
      <c r="C18" s="14" t="n"/>
      <c r="D18" s="14" t="n"/>
      <c r="E18" s="14" t="n"/>
      <c r="F18" s="14" t="n"/>
      <c r="G18" s="14" t="n"/>
      <c r="H18" s="14" t="n"/>
      <c r="I18" s="14" t="n"/>
      <c r="J18" s="14" t="n"/>
    </row>
    <row r="19">
      <c r="A19" s="29" t="inlineStr"/>
      <c r="B19" s="13" t="inlineStr">
        <is>
          <t>Travelling costs</t>
        </is>
      </c>
      <c r="C19" s="14" t="n"/>
      <c r="D19" s="14" t="n"/>
      <c r="E19" s="14" t="n"/>
      <c r="F19" s="14" t="n"/>
      <c r="G19" s="14" t="n"/>
      <c r="H19" s="14" t="n"/>
      <c r="I19" s="14" t="n"/>
      <c r="J19" s="14" t="n"/>
    </row>
    <row r="20">
      <c r="A20" s="29" t="inlineStr"/>
      <c r="B20" s="13" t="inlineStr">
        <is>
          <t>Entertainment</t>
        </is>
      </c>
      <c r="C20" s="14" t="n"/>
      <c r="D20" s="14" t="n"/>
      <c r="E20" s="14" t="n"/>
      <c r="F20" s="14" t="n"/>
      <c r="G20" s="14" t="n"/>
      <c r="H20" s="14" t="n"/>
      <c r="I20" s="14" t="n"/>
      <c r="J20" s="14" t="n"/>
    </row>
    <row r="21">
      <c r="A21" s="29" t="inlineStr"/>
      <c r="B21" s="13" t="inlineStr">
        <is>
          <t>Holidays</t>
        </is>
      </c>
      <c r="C21" s="14" t="n"/>
      <c r="D21" s="14" t="n"/>
      <c r="E21" s="14" t="n"/>
      <c r="F21" s="14" t="n"/>
      <c r="G21" s="14" t="n"/>
      <c r="H21" s="14" t="n"/>
      <c r="I21" s="14" t="n"/>
      <c r="J21" s="14" t="n"/>
    </row>
    <row r="22">
      <c r="A22" s="29" t="inlineStr"/>
      <c r="B22" s="13" t="inlineStr">
        <is>
          <t>Nursing home fees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</row>
    <row r="23">
      <c r="A23" s="29" t="inlineStr"/>
      <c r="B23" s="13" t="inlineStr">
        <is>
          <t>Other</t>
        </is>
      </c>
      <c r="C23" s="14" t="n"/>
      <c r="D23" s="14" t="n"/>
      <c r="E23" s="14" t="n"/>
      <c r="F23" s="14" t="n"/>
      <c r="G23" s="14" t="n"/>
      <c r="H23" s="14" t="n"/>
      <c r="I23" s="14" t="n"/>
      <c r="J23" s="14" t="n"/>
    </row>
    <row r="24">
      <c r="A24" s="25" t="inlineStr"/>
      <c r="B24" s="24" t="inlineStr">
        <is>
          <t>Total expenditure</t>
        </is>
      </c>
      <c r="C24" s="26">
        <f>SUM(C15:C23)</f>
        <v/>
      </c>
      <c r="D24" s="26">
        <f>SUM(D15:D23)</f>
        <v/>
      </c>
      <c r="E24" s="26">
        <f>SUM(E15:E23)</f>
        <v/>
      </c>
      <c r="F24" s="26">
        <f>SUM(F15:F23)</f>
        <v/>
      </c>
      <c r="G24" s="26">
        <f>SUM(G15:G23)</f>
        <v/>
      </c>
      <c r="H24" s="26">
        <f>SUM(H15:H23)</f>
        <v/>
      </c>
      <c r="I24" s="26">
        <f>SUM(I15:I23)</f>
        <v/>
      </c>
      <c r="J24" s="26">
        <f>SUM(J15:J23)</f>
        <v/>
      </c>
    </row>
    <row r="26" ht="34" customHeight="1">
      <c r="A26" s="18" t="inlineStr">
        <is>
          <t>22</t>
        </is>
      </c>
      <c r="B26" s="24" t="inlineStr">
        <is>
          <t>Surplus (deficit) income for the year (net income minus total expenditure)</t>
        </is>
      </c>
      <c r="C26" s="26">
        <f>C13-C24</f>
        <v/>
      </c>
      <c r="D26" s="26">
        <f>D13-D24</f>
        <v/>
      </c>
      <c r="E26" s="26">
        <f>E13-E24</f>
        <v/>
      </c>
      <c r="F26" s="26">
        <f>F13-F24</f>
        <v/>
      </c>
      <c r="G26" s="26">
        <f>G13-G24</f>
        <v/>
      </c>
      <c r="H26" s="26">
        <f>H13-H24</f>
        <v/>
      </c>
      <c r="I26" s="26">
        <f>I13-I24</f>
        <v/>
      </c>
      <c r="J26" s="26">
        <f>J13-J24</f>
        <v/>
      </c>
    </row>
    <row r="27">
      <c r="A27" s="25" t="inlineStr"/>
      <c r="B27" s="24" t="inlineStr">
        <is>
          <t>Gifts made (out of income, from the gift log)</t>
        </is>
      </c>
      <c r="C27" s="26">
        <f>SUMIFS('Gift log'!$E$5:$E$64,'Gift log'!$M$5:$M$64,C$4,'Gift log'!$D$5:$D$64,"Out of income (s.21)")-SUMIFS('Gift log'!$L$5:$L$64,'Gift log'!$M$5:$M$64,C$4,'Gift log'!$D$5:$D$64,"Out of income (s.21)")</f>
        <v/>
      </c>
      <c r="D27" s="26">
        <f>SUMIFS('Gift log'!$E$5:$E$64,'Gift log'!$M$5:$M$64,D$4,'Gift log'!$D$5:$D$64,"Out of income (s.21)")-SUMIFS('Gift log'!$L$5:$L$64,'Gift log'!$M$5:$M$64,D$4,'Gift log'!$D$5:$D$64,"Out of income (s.21)")</f>
        <v/>
      </c>
      <c r="E27" s="26">
        <f>SUMIFS('Gift log'!$E$5:$E$64,'Gift log'!$M$5:$M$64,E$4,'Gift log'!$D$5:$D$64,"Out of income (s.21)")-SUMIFS('Gift log'!$L$5:$L$64,'Gift log'!$M$5:$M$64,E$4,'Gift log'!$D$5:$D$64,"Out of income (s.21)")</f>
        <v/>
      </c>
      <c r="F27" s="26">
        <f>SUMIFS('Gift log'!$E$5:$E$64,'Gift log'!$M$5:$M$64,F$4,'Gift log'!$D$5:$D$64,"Out of income (s.21)")-SUMIFS('Gift log'!$L$5:$L$64,'Gift log'!$M$5:$M$64,F$4,'Gift log'!$D$5:$D$64,"Out of income (s.21)")</f>
        <v/>
      </c>
      <c r="G27" s="26">
        <f>SUMIFS('Gift log'!$E$5:$E$64,'Gift log'!$M$5:$M$64,G$4,'Gift log'!$D$5:$D$64,"Out of income (s.21)")-SUMIFS('Gift log'!$L$5:$L$64,'Gift log'!$M$5:$M$64,G$4,'Gift log'!$D$5:$D$64,"Out of income (s.21)")</f>
        <v/>
      </c>
      <c r="H27" s="26">
        <f>SUMIFS('Gift log'!$E$5:$E$64,'Gift log'!$M$5:$M$64,H$4,'Gift log'!$D$5:$D$64,"Out of income (s.21)")-SUMIFS('Gift log'!$L$5:$L$64,'Gift log'!$M$5:$M$64,H$4,'Gift log'!$D$5:$D$64,"Out of income (s.21)")</f>
        <v/>
      </c>
      <c r="I27" s="26">
        <f>SUMIFS('Gift log'!$E$5:$E$64,'Gift log'!$M$5:$M$64,I$4,'Gift log'!$D$5:$D$64,"Out of income (s.21)")-SUMIFS('Gift log'!$L$5:$L$64,'Gift log'!$M$5:$M$64,I$4,'Gift log'!$D$5:$D$64,"Out of income (s.21)")</f>
        <v/>
      </c>
      <c r="J27" s="26">
        <f>SUMIFS('Gift log'!$E$5:$E$64,'Gift log'!$M$5:$M$64,J$4,'Gift log'!$D$5:$D$64,"Out of income (s.21)")-SUMIFS('Gift log'!$L$5:$L$64,'Gift log'!$M$5:$M$64,J$4,'Gift log'!$D$5:$D$64,"Out of income (s.21)")</f>
        <v/>
      </c>
    </row>
    <row r="29">
      <c r="A29" s="30" t="inlineStr"/>
      <c r="B29" s="30" t="inlineStr">
        <is>
          <t>Gifts within the year's surplus?</t>
        </is>
      </c>
      <c r="C29" s="31">
        <f>IF(N(C27)=0,"",IF(C27&lt;=C26,"Within","Over"))</f>
        <v/>
      </c>
      <c r="D29" s="31">
        <f>IF(N(D27)=0,"",IF(D27&lt;=D26,"Within","Over"))</f>
        <v/>
      </c>
      <c r="E29" s="31">
        <f>IF(N(E27)=0,"",IF(E27&lt;=E26,"Within","Over"))</f>
        <v/>
      </c>
      <c r="F29" s="31">
        <f>IF(N(F27)=0,"",IF(F27&lt;=F26,"Within","Over"))</f>
        <v/>
      </c>
      <c r="G29" s="31">
        <f>IF(N(G27)=0,"",IF(G27&lt;=G26,"Within","Over"))</f>
        <v/>
      </c>
      <c r="H29" s="31">
        <f>IF(N(H27)=0,"",IF(H27&lt;=H26,"Within","Over"))</f>
        <v/>
      </c>
      <c r="I29" s="31">
        <f>IF(N(I27)=0,"",IF(I27&lt;=I26,"Within","Over"))</f>
        <v/>
      </c>
      <c r="J29" s="31">
        <f>IF(N(J27)=0,"",IF(J27&lt;=J26,"Within","Over"))</f>
        <v/>
      </c>
    </row>
    <row r="30">
      <c r="A30" s="30" t="inlineStr"/>
      <c r="B30" s="30" t="inlineStr">
        <is>
          <t>Over the yearly line of £3,000? (reg 4(7A); IHT403 front page)</t>
        </is>
      </c>
      <c r="C30" s="31">
        <f>IF(N(C27)=0,"",IF(C27&gt;3000,"Yes","No"))</f>
        <v/>
      </c>
      <c r="D30" s="31">
        <f>IF(N(D27)=0,"",IF(D27&gt;3000,"Yes","No"))</f>
        <v/>
      </c>
      <c r="E30" s="31">
        <f>IF(N(E27)=0,"",IF(E27&gt;3000,"Yes","No"))</f>
        <v/>
      </c>
      <c r="F30" s="31">
        <f>IF(N(F27)=0,"",IF(F27&gt;3000,"Yes","No"))</f>
        <v/>
      </c>
      <c r="G30" s="31">
        <f>IF(N(G27)=0,"",IF(G27&gt;3000,"Yes","No"))</f>
        <v/>
      </c>
      <c r="H30" s="31">
        <f>IF(N(H27)=0,"",IF(H27&gt;3000,"Yes","No"))</f>
        <v/>
      </c>
      <c r="I30" s="31">
        <f>IF(N(I27)=0,"",IF(I27&gt;3000,"Yes","No"))</f>
        <v/>
      </c>
      <c r="J30" s="31">
        <f>IF(N(J27)=0,"",IF(J27&gt;3000,"Yes","No"))</f>
        <v/>
      </c>
    </row>
    <row r="31">
      <c r="A31" s="30" t="inlineStr"/>
      <c r="B31" s="30" t="inlineStr">
        <is>
          <t>Counted in full for the excepted-estate test</t>
        </is>
      </c>
      <c r="C31" s="32">
        <f>IF(C30="Yes",C27,0)</f>
        <v/>
      </c>
      <c r="D31" s="32">
        <f>IF(D30="Yes",D27,0)</f>
        <v/>
      </c>
      <c r="E31" s="32">
        <f>IF(E30="Yes",E27,0)</f>
        <v/>
      </c>
      <c r="F31" s="32">
        <f>IF(F30="Yes",F27,0)</f>
        <v/>
      </c>
      <c r="G31" s="32">
        <f>IF(G30="Yes",G27,0)</f>
        <v/>
      </c>
      <c r="H31" s="32">
        <f>IF(H30="Yes",H27,0)</f>
        <v/>
      </c>
      <c r="I31" s="32">
        <f>IF(I30="Yes",I27,0)</f>
        <v/>
      </c>
      <c r="J31" s="32">
        <f>IF(J30="Yes",J27,0)</f>
        <v/>
      </c>
    </row>
    <row r="32">
      <c r="A32" s="25" t="inlineStr"/>
      <c r="B32" s="24" t="inlineStr">
        <is>
          <t>Total counted toward the £250,000 gift limit</t>
        </is>
      </c>
      <c r="C32" s="33">
        <f>SUM(C31:J31)</f>
        <v/>
      </c>
    </row>
    <row r="34" ht="74" customHeight="1">
      <c r="A34" s="27" t="inlineStr">
        <is>
          <t>Rows 22 and above are IHT403's. The rows under them are this record's own working: whether the year's gifts fit within its surplus (the comparison box 22 invites; not a ruling), and the yearly line. A tax year's gifts out of income over £3,000 are listed on IHT403 and count in full toward the excepted-estate gift limit (Excepted Estates Regulations 2004 reg 4(7A), inserted by SI 2011/214). The Act says "taking one year with another": one year is not the whole test.</t>
        </is>
      </c>
    </row>
  </sheetData>
  <mergeCells count="4">
    <mergeCell ref="A34:J34"/>
    <mergeCell ref="A1:J1"/>
    <mergeCell ref="C32:J32"/>
    <mergeCell ref="A2:J2"/>
  </mergeCells>
  <pageMargins left="0.75" right="0.75" top="1" bottom="1" header="0.5" footer="0.5"/>
  <pageSetup orientation="landscape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6" customWidth="1" min="3" max="3"/>
    <col width="40" customWidth="1" min="4" max="4"/>
  </cols>
  <sheetData>
    <row r="1" ht="40" customHeight="1">
      <c r="A1" s="1" t="inlineStr">
        <is>
          <t>Taper and clock · Gifts Out of Surplus Income Record — Valoren</t>
        </is>
      </c>
      <c r="B1" s="2" t="n"/>
      <c r="C1" s="2" t="n"/>
      <c r="D1" s="2" t="n"/>
    </row>
    <row r="2" ht="34" customHeight="1">
      <c r="A2" s="3" t="inlineStr">
        <is>
          <t>For gifts that are NOT exempt only. A gift out of income that meets the three tests has no clock. Never deduct taper relief yourself: HMRC works it out.</t>
        </is>
      </c>
      <c r="B2" s="4" t="n"/>
      <c r="C2" s="4" t="n"/>
      <c r="D2" s="4" t="n"/>
    </row>
    <row r="4" ht="36" customHeight="1">
      <c r="A4" s="10" t="inlineStr">
        <is>
          <t>Years between gift and death</t>
        </is>
      </c>
      <c r="B4" s="10" t="inlineStr">
        <is>
          <t>Section 7(4): share of the full rate</t>
        </is>
      </c>
      <c r="C4" s="10" t="inlineStr">
        <is>
          <t>Effective rate</t>
        </is>
      </c>
      <c r="D4" s="10" t="inlineStr">
        <is>
          <t>Note</t>
        </is>
      </c>
    </row>
    <row r="5">
      <c r="A5" s="13" t="inlineStr">
        <is>
          <t>Less than 3 years</t>
        </is>
      </c>
      <c r="B5" s="13" t="inlineStr">
        <is>
          <t>Full rate</t>
        </is>
      </c>
      <c r="C5" s="29" t="inlineStr">
        <is>
          <t>40%</t>
        </is>
      </c>
      <c r="D5" s="13" t="inlineStr">
        <is>
          <t>Taxed at the full rate if tax is due</t>
        </is>
      </c>
    </row>
    <row r="6">
      <c r="A6" s="13" t="inlineStr">
        <is>
          <t>3 to 4 years</t>
        </is>
      </c>
      <c r="B6" s="13" t="inlineStr">
        <is>
          <t>80% of the full rate</t>
        </is>
      </c>
      <c r="C6" s="29" t="inlineStr">
        <is>
          <t>32%</t>
        </is>
      </c>
      <c r="D6" s="13" t="inlineStr"/>
    </row>
    <row r="7">
      <c r="A7" s="13" t="inlineStr">
        <is>
          <t>4 to 5 years</t>
        </is>
      </c>
      <c r="B7" s="13" t="inlineStr">
        <is>
          <t>60% of the full rate</t>
        </is>
      </c>
      <c r="C7" s="29" t="inlineStr">
        <is>
          <t>24%</t>
        </is>
      </c>
      <c r="D7" s="13" t="inlineStr"/>
    </row>
    <row r="8">
      <c r="A8" s="13" t="inlineStr">
        <is>
          <t>5 to 6 years</t>
        </is>
      </c>
      <c r="B8" s="13" t="inlineStr">
        <is>
          <t>40% of the full rate</t>
        </is>
      </c>
      <c r="C8" s="29" t="inlineStr">
        <is>
          <t>16%</t>
        </is>
      </c>
      <c r="D8" s="13" t="inlineStr"/>
    </row>
    <row r="9">
      <c r="A9" s="13" t="inlineStr">
        <is>
          <t>6 to 7 years</t>
        </is>
      </c>
      <c r="B9" s="13" t="inlineStr">
        <is>
          <t>20% of the full rate</t>
        </is>
      </c>
      <c r="C9" s="29" t="inlineStr">
        <is>
          <t>8%</t>
        </is>
      </c>
      <c r="D9" s="13" t="inlineStr"/>
    </row>
    <row r="10">
      <c r="A10" s="13" t="inlineStr">
        <is>
          <t>7 years or more</t>
        </is>
      </c>
      <c r="B10" s="13" t="inlineStr">
        <is>
          <t>A gift to a person becomes exempt</t>
        </is>
      </c>
      <c r="C10" s="29" t="inlineStr">
        <is>
          <t>None</t>
        </is>
      </c>
      <c r="D10" s="13" t="inlineStr">
        <is>
          <t>IHTA 1984 s.3A(4)</t>
        </is>
      </c>
    </row>
    <row r="12" ht="90" customHeight="1">
      <c r="A12" s="34" t="inlineStr">
        <is>
          <t>Taper relief cuts the TAX, not the gift, and only where the gifts, added together, exceed the nil-rate band available (£325,000, which a band passed on from a late spouse can raise; IHTM14611). If death falls exactly on an anniversary of a gift, HMRC's manual (IHTM14613) and a literal reading of s.7(4) differ: ask an adviser. Gifts into most trusts can matter for up to 14 years (IHT403 box 18; IHTM14514).</t>
        </is>
      </c>
    </row>
  </sheetData>
  <mergeCells count="3">
    <mergeCell ref="A1:D1"/>
    <mergeCell ref="A12:D12"/>
    <mergeCell ref="A2:D2"/>
  </mergeCells>
  <pageMargins left="0.75" right="0.75" top="1" bottom="1" header="0.5" footer="0.5"/>
  <pageSetup orientation="portrait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6" customWidth="1" min="3" max="3"/>
  </cols>
  <sheetData>
    <row r="1" ht="40" customHeight="1">
      <c r="A1" s="1" t="inlineStr">
        <is>
          <t>Intention record · Gifts Out of Surplus Income Record — Valoren</t>
        </is>
      </c>
      <c r="B1" s="2" t="n"/>
      <c r="C1" s="2" t="n"/>
    </row>
    <row r="2" ht="34" customHeight="1">
      <c r="A2" s="3" t="inlineStr">
        <is>
          <t>A dated note of your decision to give, made at the time, in your own words. It is evidence, not a claim, and not enough on its own (IHTM14251; Hosking v HMRC [2026] UKFTT 406 (TC)).</t>
        </is>
      </c>
      <c r="B2" s="4" t="n"/>
      <c r="C2" s="4" t="n"/>
    </row>
    <row r="4" ht="30" customHeight="1">
      <c r="A4" s="10" t="inlineStr">
        <is>
          <t>Heading</t>
        </is>
      </c>
      <c r="B4" s="10" t="inlineStr">
        <is>
          <t>Your own words</t>
        </is>
      </c>
      <c r="C4" s="10" t="inlineStr">
        <is>
          <t>Why it is there</t>
        </is>
      </c>
    </row>
    <row r="5" ht="54" customHeight="1">
      <c r="A5" s="35" t="inlineStr">
        <is>
          <t>The date you made the decision</t>
        </is>
      </c>
      <c r="B5" s="13" t="inlineStr"/>
      <c r="C5" s="36" t="inlineStr">
        <is>
          <t>A decision must come before the gifts it explains</t>
        </is>
      </c>
    </row>
    <row r="6" ht="54" customHeight="1">
      <c r="A6" s="35" t="inlineStr">
        <is>
          <t>Who will receive gifts, and their relationship to you</t>
        </is>
      </c>
      <c r="B6" s="13" t="inlineStr"/>
      <c r="C6" s="36" t="inlineStr">
        <is>
          <t>HMRC weighs who received gifts and why</t>
        </is>
      </c>
    </row>
    <row r="7" ht="54" customHeight="1">
      <c r="A7" s="35" t="inlineStr">
        <is>
          <t>How much, or how the amount is worked out</t>
        </is>
      </c>
      <c r="B7" s="13" t="inlineStr"/>
      <c r="C7" s="36" t="inlineStr">
        <is>
          <t>A fixed sum or a formula, such as a share of the year's surplus</t>
        </is>
      </c>
    </row>
    <row r="8" ht="54" customHeight="1">
      <c r="A8" s="35" t="inlineStr">
        <is>
          <t>How often, and when the first payment is due</t>
        </is>
      </c>
      <c r="B8" s="13" t="inlineStr"/>
      <c r="C8" s="36" t="inlineStr">
        <is>
          <t>A pattern needs predictability or recurrence</t>
        </is>
      </c>
    </row>
    <row r="9" ht="54" customHeight="1">
      <c r="A9" s="35" t="inlineStr">
        <is>
          <t>Which income will pay for them</t>
        </is>
      </c>
      <c r="B9" s="13" t="inlineStr"/>
      <c r="C9" s="36" t="inlineStr">
        <is>
          <t>Pension, rents, dividends: income, not capital</t>
        </is>
      </c>
    </row>
    <row r="10" ht="54" customHeight="1">
      <c r="A10" s="35" t="inlineStr">
        <is>
          <t>Your usual yearly income after tax, and your usual yearly spending</t>
        </is>
      </c>
      <c r="B10" s="13" t="inlineStr"/>
      <c r="C10" s="36" t="inlineStr">
        <is>
          <t>The third test: enough left to live as usual</t>
        </is>
      </c>
    </row>
    <row r="11" ht="54" customHeight="1">
      <c r="A11" s="35" t="inlineStr">
        <is>
          <t>How long you mean to keep giving</t>
        </is>
      </c>
      <c r="B11" s="13" t="inlineStr"/>
      <c r="C11" s="36" t="inlineStr">
        <is>
          <t>A deathbed decision to give \</t>
        </is>
      </c>
    </row>
    <row r="12" ht="54" customHeight="1">
      <c r="A12" s="35" t="inlineStr">
        <is>
          <t>Who you told, and when</t>
        </is>
      </c>
      <c r="B12" s="13" t="inlineStr"/>
      <c r="C12" s="36" t="inlineStr">
        <is>
          <t>In Hosking there was no record of who was told</t>
        </is>
      </c>
    </row>
    <row r="13" ht="54" customHeight="1">
      <c r="A13" s="35" t="inlineStr">
        <is>
          <t>Your signature and the date</t>
        </is>
      </c>
      <c r="B13" s="13" t="inlineStr"/>
      <c r="C13" s="36" t="inlineStr">
        <is>
          <t>A dated record made at the time</t>
        </is>
      </c>
    </row>
    <row r="15" ht="34" customHeight="1">
      <c r="A15" s="27" t="inlineStr">
        <is>
          <t>Nothing here is a form of words HMRC has approved, and no wording makes a claim succeed. Keep this with the gift log, and the income and spending for each year.</t>
        </is>
      </c>
    </row>
  </sheetData>
  <mergeCells count="3">
    <mergeCell ref="A1:C1"/>
    <mergeCell ref="A2:C2"/>
    <mergeCell ref="A15:C15"/>
  </mergeCells>
  <pageMargins left="0.75" right="0.75" top="1" bottom="1" header="0.5" footer="0.5"/>
  <pageSetup orientation="portrait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12" customWidth="1" min="2" max="2"/>
    <col width="30" customWidth="1" min="3" max="3"/>
  </cols>
  <sheetData>
    <row r="1" ht="40" customHeight="1">
      <c r="A1" s="1" t="inlineStr">
        <is>
          <t>Keep ready · Gifts Out of Surplus Income Record — Valoren</t>
        </is>
      </c>
      <c r="B1" s="2" t="n"/>
      <c r="C1" s="2" t="n"/>
    </row>
    <row r="2" ht="34" customHeight="1">
      <c r="A2" s="3" t="inlineStr">
        <is>
          <t>Evidence HMRC may ask the executors for after the form is sent. Keep it; do not send it with IHT403 (IHT400 notes). HMRC can ask for the executors' records up to 20 years after the tax is paid (GOV.UK).</t>
        </is>
      </c>
      <c r="B2" s="4" t="n"/>
      <c r="C2" s="4" t="n"/>
    </row>
    <row r="4" ht="30" customHeight="1">
      <c r="A4" s="10" t="inlineStr">
        <is>
          <t>What</t>
        </is>
      </c>
      <c r="B4" s="10" t="inlineStr">
        <is>
          <t>Kept? (Yes/No)</t>
        </is>
      </c>
      <c r="C4" s="10" t="inlineStr">
        <is>
          <t>Where it is</t>
        </is>
      </c>
    </row>
    <row r="5" ht="32" customHeight="1">
      <c r="A5" s="13" t="inlineStr">
        <is>
          <t>Bank statements showing each gift leaving your account</t>
        </is>
      </c>
      <c r="B5" s="29" t="inlineStr"/>
      <c r="C5" s="13" t="inlineStr"/>
    </row>
    <row r="6" ht="32" customHeight="1">
      <c r="A6" s="13" t="inlineStr">
        <is>
          <t>Pension statements, P60s and other proof of income for each tax year</t>
        </is>
      </c>
      <c r="B6" s="29" t="inlineStr"/>
      <c r="C6" s="13" t="inlineStr"/>
    </row>
    <row r="7" ht="32" customHeight="1">
      <c r="A7" s="13" t="inlineStr">
        <is>
          <t>Tax returns or tax calculations, so income can be shown net of tax</t>
        </is>
      </c>
      <c r="B7" s="29" t="inlineStr"/>
      <c r="C7" s="13" t="inlineStr"/>
    </row>
    <row r="8" ht="32" customHeight="1">
      <c r="A8" s="13" t="inlineStr">
        <is>
          <t>Dividend and interest statements, and rent statements</t>
        </is>
      </c>
      <c r="B8" s="29" t="inlineStr"/>
      <c r="C8" s="13" t="inlineStr"/>
    </row>
    <row r="9" ht="32" customHeight="1">
      <c r="A9" s="13" t="inlineStr">
        <is>
          <t>Bills and statements behind your usual spending: council tax, insurance, household bills, care fees</t>
        </is>
      </c>
      <c r="B9" s="29" t="inlineStr"/>
      <c r="C9" s="13" t="inlineStr"/>
    </row>
    <row r="10" ht="32" customHeight="1">
      <c r="A10" s="13" t="inlineStr">
        <is>
          <t>The dated record of your decision to give, and who you told</t>
        </is>
      </c>
      <c r="B10" s="29" t="inlineStr"/>
      <c r="C10" s="13" t="inlineStr"/>
    </row>
    <row r="11" ht="32" customHeight="1">
      <c r="A11" s="13" t="inlineStr">
        <is>
          <t>Life policy documents and every premium paid, and the papers for any annuity bought (IHT400 notes ask for them)</t>
        </is>
      </c>
      <c r="B11" s="29" t="inlineStr"/>
      <c r="C11" s="13" t="inlineStr"/>
    </row>
    <row r="12" ht="32" customHeight="1">
      <c r="A12" s="13" t="inlineStr">
        <is>
          <t>Any covenant or standing order that sets up a regular gift</t>
        </is>
      </c>
      <c r="B12" s="29" t="inlineStr"/>
      <c r="C12" s="13" t="inlineStr"/>
    </row>
  </sheetData>
  <mergeCells count="2">
    <mergeCell ref="A1:C1"/>
    <mergeCell ref="A2:C2"/>
  </mergeCells>
  <dataValidations count="1">
    <dataValidation sqref="B5:B12" showDropDown="0" showInputMessage="0" showErrorMessage="1" allowBlank="1" errorTitle="Choose from the list" error="Please pick a value from the list." type="list">
      <formula1>=Lists!$D$2:$D$3</formula1>
    </dataValidation>
  </dataValidations>
  <pageMargins left="0.75" right="0.75" top="1" bottom="1" header="0.5" footer="0.5"/>
  <pageSetup orientation="portrait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6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70" customWidth="1" min="2" max="2"/>
    <col width="18" customWidth="1" min="3" max="3"/>
  </cols>
  <sheetData>
    <row r="1" ht="40" customHeight="1">
      <c r="A1" s="1" t="inlineStr">
        <is>
          <t>Sources · Gifts Out of Surplus Income Record — Valoren</t>
        </is>
      </c>
      <c r="B1" s="2" t="n"/>
      <c r="C1" s="2" t="n"/>
    </row>
    <row r="2" ht="34" customHeight="1">
      <c r="A2" s="3" t="inlineStr">
        <is>
          <t>Every source behind the record, read on 10 October 2026.</t>
        </is>
      </c>
      <c r="B2" s="4" t="n"/>
      <c r="C2" s="4" t="n"/>
    </row>
    <row r="4" ht="26" customHeight="1">
      <c r="A4" s="10" t="inlineStr">
        <is>
          <t>Source</t>
        </is>
      </c>
      <c r="B4" s="10" t="inlineStr">
        <is>
          <t>Web address</t>
        </is>
      </c>
      <c r="C4" s="10" t="inlineStr">
        <is>
          <t>Read</t>
        </is>
      </c>
    </row>
    <row r="5">
      <c r="A5" s="13" t="inlineStr">
        <is>
          <t>IHTA 1984 s.2</t>
        </is>
      </c>
      <c r="B5" s="37" t="inlineStr">
        <is>
          <t>https://www.legislation.gov.uk/ukpga/1984/51/section/2</t>
        </is>
      </c>
      <c r="C5" s="29" t="inlineStr">
        <is>
          <t>10 October 2026</t>
        </is>
      </c>
    </row>
    <row r="6">
      <c r="A6" s="13" t="inlineStr">
        <is>
          <t>IHTA 1984 s.3A</t>
        </is>
      </c>
      <c r="B6" s="37" t="inlineStr">
        <is>
          <t>https://www.legislation.gov.uk/ukpga/1984/51/section/3A</t>
        </is>
      </c>
      <c r="C6" s="29" t="inlineStr">
        <is>
          <t>10 October 2026</t>
        </is>
      </c>
    </row>
    <row r="7">
      <c r="A7" s="13" t="inlineStr">
        <is>
          <t>IHTA 1984 s.7</t>
        </is>
      </c>
      <c r="B7" s="37" t="inlineStr">
        <is>
          <t>https://www.legislation.gov.uk/ukpga/1984/51/section/7</t>
        </is>
      </c>
      <c r="C7" s="29" t="inlineStr">
        <is>
          <t>10 October 2026</t>
        </is>
      </c>
    </row>
    <row r="8">
      <c r="A8" s="13" t="inlineStr">
        <is>
          <t>IHTA 1984 s.11</t>
        </is>
      </c>
      <c r="B8" s="37" t="inlineStr">
        <is>
          <t>https://www.legislation.gov.uk/ukpga/1984/51/section/11</t>
        </is>
      </c>
      <c r="C8" s="29" t="inlineStr">
        <is>
          <t>10 October 2026</t>
        </is>
      </c>
    </row>
    <row r="9">
      <c r="A9" s="13" t="inlineStr">
        <is>
          <t>IHTA 1984 s.18</t>
        </is>
      </c>
      <c r="B9" s="37" t="inlineStr">
        <is>
          <t>https://www.legislation.gov.uk/ukpga/1984/51/section/18</t>
        </is>
      </c>
      <c r="C9" s="29" t="inlineStr">
        <is>
          <t>10 October 2026</t>
        </is>
      </c>
    </row>
    <row r="10">
      <c r="A10" s="13" t="inlineStr">
        <is>
          <t>IHTA 1984 s.19</t>
        </is>
      </c>
      <c r="B10" s="37" t="inlineStr">
        <is>
          <t>https://www.legislation.gov.uk/ukpga/1984/51/section/19</t>
        </is>
      </c>
      <c r="C10" s="29" t="inlineStr">
        <is>
          <t>10 October 2026</t>
        </is>
      </c>
    </row>
    <row r="11">
      <c r="A11" s="13" t="inlineStr">
        <is>
          <t>IHTA 1984 s.20</t>
        </is>
      </c>
      <c r="B11" s="37" t="inlineStr">
        <is>
          <t>https://www.legislation.gov.uk/ukpga/1984/51/section/20</t>
        </is>
      </c>
      <c r="C11" s="29" t="inlineStr">
        <is>
          <t>10 October 2026</t>
        </is>
      </c>
    </row>
    <row r="12">
      <c r="A12" s="13" t="inlineStr">
        <is>
          <t>IHTA 1984 s.21</t>
        </is>
      </c>
      <c r="B12" s="37" t="inlineStr">
        <is>
          <t>https://www.legislation.gov.uk/ukpga/1984/51/section/21</t>
        </is>
      </c>
      <c r="C12" s="29" t="inlineStr">
        <is>
          <t>10 October 2026</t>
        </is>
      </c>
    </row>
    <row r="13">
      <c r="A13" s="13" t="inlineStr">
        <is>
          <t>IHTA 1984 s.22</t>
        </is>
      </c>
      <c r="B13" s="37" t="inlineStr">
        <is>
          <t>https://www.legislation.gov.uk/ukpga/1984/51/section/22</t>
        </is>
      </c>
      <c r="C13" s="29" t="inlineStr">
        <is>
          <t>10 October 2026</t>
        </is>
      </c>
    </row>
    <row r="14">
      <c r="A14" s="13" t="inlineStr">
        <is>
          <t>IHTA 1984 s.23</t>
        </is>
      </c>
      <c r="B14" s="37" t="inlineStr">
        <is>
          <t>https://www.legislation.gov.uk/ukpga/1984/51/section/23</t>
        </is>
      </c>
      <c r="C14" s="29" t="inlineStr">
        <is>
          <t>10 October 2026</t>
        </is>
      </c>
    </row>
    <row r="15">
      <c r="A15" s="13" t="inlineStr">
        <is>
          <t>IHTA 1984 s.24</t>
        </is>
      </c>
      <c r="B15" s="37" t="inlineStr">
        <is>
          <t>https://www.legislation.gov.uk/ukpga/1984/51/section/24</t>
        </is>
      </c>
      <c r="C15" s="29" t="inlineStr">
        <is>
          <t>10 October 2026</t>
        </is>
      </c>
    </row>
    <row r="16">
      <c r="A16" s="13" t="inlineStr">
        <is>
          <t>IHTA 1984 s.29</t>
        </is>
      </c>
      <c r="B16" s="37" t="inlineStr">
        <is>
          <t>https://www.legislation.gov.uk/ukpga/1984/51/section/29</t>
        </is>
      </c>
      <c r="C16" s="29" t="inlineStr">
        <is>
          <t>10 October 2026</t>
        </is>
      </c>
    </row>
    <row r="17">
      <c r="A17" s="13" t="inlineStr">
        <is>
          <t>IHTA 1984 s.199</t>
        </is>
      </c>
      <c r="B17" s="37" t="inlineStr">
        <is>
          <t>https://www.legislation.gov.uk/ukpga/1984/51/section/199</t>
        </is>
      </c>
      <c r="C17" s="29" t="inlineStr">
        <is>
          <t>10 October 2026</t>
        </is>
      </c>
    </row>
    <row r="18">
      <c r="A18" s="13" t="inlineStr">
        <is>
          <t>IHTA 1984 s.204</t>
        </is>
      </c>
      <c r="B18" s="37" t="inlineStr">
        <is>
          <t>https://www.legislation.gov.uk/ukpga/1984/51/section/204</t>
        </is>
      </c>
      <c r="C18" s="29" t="inlineStr">
        <is>
          <t>10 October 2026</t>
        </is>
      </c>
    </row>
    <row r="19">
      <c r="A19" s="13" t="inlineStr">
        <is>
          <t>IHTA 1984 Sch 1</t>
        </is>
      </c>
      <c r="B19" s="37" t="inlineStr">
        <is>
          <t>https://www.legislation.gov.uk/ukpga/1984/51/schedule/1</t>
        </is>
      </c>
      <c r="C19" s="29" t="inlineStr">
        <is>
          <t>10 October 2026</t>
        </is>
      </c>
    </row>
    <row r="20">
      <c r="A20" s="13" t="inlineStr">
        <is>
          <t>SI 2011/214 (reg 4(7A))</t>
        </is>
      </c>
      <c r="B20" s="37" t="inlineStr">
        <is>
          <t>https://www.legislation.gov.uk/uksi/2011/214/made</t>
        </is>
      </c>
      <c r="C20" s="29" t="inlineStr">
        <is>
          <t>10 October 2026</t>
        </is>
      </c>
    </row>
    <row r="21">
      <c r="A21" s="13" t="inlineStr">
        <is>
          <t>SI 2021/1167</t>
        </is>
      </c>
      <c r="B21" s="37" t="inlineStr">
        <is>
          <t>https://www.legislation.gov.uk/uksi/2021/1167/made</t>
        </is>
      </c>
      <c r="C21" s="29" t="inlineStr">
        <is>
          <t>10 October 2026</t>
        </is>
      </c>
    </row>
    <row r="22">
      <c r="A22" s="13" t="inlineStr">
        <is>
          <t>Finance Act 2026 Sch 12</t>
        </is>
      </c>
      <c r="B22" s="37" t="inlineStr">
        <is>
          <t>https://www.legislation.gov.uk/ukpga/2026/11/schedule/12</t>
        </is>
      </c>
      <c r="C22" s="29" t="inlineStr">
        <is>
          <t>10 October 2026</t>
        </is>
      </c>
    </row>
    <row r="23">
      <c r="A23" s="13" t="inlineStr">
        <is>
          <t>Mental Capacity Act 2005 s.12</t>
        </is>
      </c>
      <c r="B23" s="37" t="inlineStr">
        <is>
          <t>https://www.legislation.gov.uk/ukpga/2005/9/section/12</t>
        </is>
      </c>
      <c r="C23" s="29" t="inlineStr">
        <is>
          <t>10 October 2026</t>
        </is>
      </c>
    </row>
    <row r="24">
      <c r="A24" s="13" t="inlineStr">
        <is>
          <t>Enduring Powers of Attorney (NI) Order 1987 art 5</t>
        </is>
      </c>
      <c r="B24" s="37" t="inlineStr">
        <is>
          <t>https://www.legislation.gov.uk/nisi/1987/1627/article/5</t>
        </is>
      </c>
      <c r="C24" s="29" t="inlineStr">
        <is>
          <t>10 October 2026</t>
        </is>
      </c>
    </row>
    <row r="25">
      <c r="A25" s="13" t="inlineStr">
        <is>
          <t>Scotland Act 1998 Sch 5 Pt II</t>
        </is>
      </c>
      <c r="B25" s="37" t="inlineStr">
        <is>
          <t>https://www.legislation.gov.uk/ukpga/1998/46/schedule/5/part/II</t>
        </is>
      </c>
      <c r="C25" s="29" t="inlineStr">
        <is>
          <t>10 October 2026</t>
        </is>
      </c>
    </row>
    <row r="26">
      <c r="A26" s="13" t="inlineStr">
        <is>
          <t>IHTM06027</t>
        </is>
      </c>
      <c r="B26" s="37" t="inlineStr">
        <is>
          <t>https://www.gov.uk/hmrc-internal-manuals/inheritance-tax-manual/ihtm06027</t>
        </is>
      </c>
      <c r="C26" s="29" t="inlineStr">
        <is>
          <t>10 October 2026</t>
        </is>
      </c>
    </row>
    <row r="27">
      <c r="A27" s="13" t="inlineStr">
        <is>
          <t>IHTM06106</t>
        </is>
      </c>
      <c r="B27" s="37" t="inlineStr">
        <is>
          <t>https://www.gov.uk/hmrc-internal-manuals/inheritance-tax-manual/ihtm06106</t>
        </is>
      </c>
      <c r="C27" s="29" t="inlineStr">
        <is>
          <t>10 October 2026</t>
        </is>
      </c>
    </row>
    <row r="28">
      <c r="A28" s="13" t="inlineStr">
        <is>
          <t>IHTM14131</t>
        </is>
      </c>
      <c r="B28" s="37" t="inlineStr">
        <is>
          <t>https://www.gov.uk/hmrc-internal-manuals/inheritance-tax-manual/ihtm14131</t>
        </is>
      </c>
      <c r="C28" s="29" t="inlineStr">
        <is>
          <t>10 October 2026</t>
        </is>
      </c>
    </row>
    <row r="29">
      <c r="A29" s="13" t="inlineStr">
        <is>
          <t>IHTM14132</t>
        </is>
      </c>
      <c r="B29" s="37" t="inlineStr">
        <is>
          <t>https://www.gov.uk/hmrc-internal-manuals/inheritance-tax-manual/ihtm14132</t>
        </is>
      </c>
      <c r="C29" s="29" t="inlineStr">
        <is>
          <t>10 October 2026</t>
        </is>
      </c>
    </row>
    <row r="30">
      <c r="A30" s="13" t="inlineStr">
        <is>
          <t>IHTM14144</t>
        </is>
      </c>
      <c r="B30" s="37" t="inlineStr">
        <is>
          <t>https://www.gov.uk/hmrc-internal-manuals/inheritance-tax-manual/ihtm14144</t>
        </is>
      </c>
      <c r="C30" s="29" t="inlineStr">
        <is>
          <t>10 October 2026</t>
        </is>
      </c>
    </row>
    <row r="31">
      <c r="A31" s="13" t="inlineStr">
        <is>
          <t>IHTM14180</t>
        </is>
      </c>
      <c r="B31" s="37" t="inlineStr">
        <is>
          <t>https://www.gov.uk/hmrc-internal-manuals/inheritance-tax-manual/ihtm14180</t>
        </is>
      </c>
      <c r="C31" s="29" t="inlineStr">
        <is>
          <t>10 October 2026</t>
        </is>
      </c>
    </row>
    <row r="32">
      <c r="A32" s="13" t="inlineStr">
        <is>
          <t>IHTM14191</t>
        </is>
      </c>
      <c r="B32" s="37" t="inlineStr">
        <is>
          <t>https://www.gov.uk/hmrc-internal-manuals/inheritance-tax-manual/ihtm14191</t>
        </is>
      </c>
      <c r="C32" s="29" t="inlineStr">
        <is>
          <t>10 October 2026</t>
        </is>
      </c>
    </row>
    <row r="33">
      <c r="A33" s="13" t="inlineStr">
        <is>
          <t>IHTM14231</t>
        </is>
      </c>
      <c r="B33" s="37" t="inlineStr">
        <is>
          <t>https://www.gov.uk/hmrc-internal-manuals/inheritance-tax-manual/ihtm14231</t>
        </is>
      </c>
      <c r="C33" s="29" t="inlineStr">
        <is>
          <t>10 October 2026</t>
        </is>
      </c>
    </row>
    <row r="34">
      <c r="A34" s="13" t="inlineStr">
        <is>
          <t>IHTM14235</t>
        </is>
      </c>
      <c r="B34" s="37" t="inlineStr">
        <is>
          <t>https://www.gov.uk/hmrc-internal-manuals/inheritance-tax-manual/ihtm14235</t>
        </is>
      </c>
      <c r="C34" s="29" t="inlineStr">
        <is>
          <t>10 October 2026</t>
        </is>
      </c>
    </row>
    <row r="35">
      <c r="A35" s="13" t="inlineStr">
        <is>
          <t>IHTM14236</t>
        </is>
      </c>
      <c r="B35" s="37" t="inlineStr">
        <is>
          <t>https://www.gov.uk/hmrc-internal-manuals/inheritance-tax-manual/ihtm14236</t>
        </is>
      </c>
      <c r="C35" s="29" t="inlineStr">
        <is>
          <t>10 October 2026</t>
        </is>
      </c>
    </row>
    <row r="36">
      <c r="A36" s="13" t="inlineStr">
        <is>
          <t>IHTM14241</t>
        </is>
      </c>
      <c r="B36" s="37" t="inlineStr">
        <is>
          <t>https://www.gov.uk/hmrc-internal-manuals/inheritance-tax-manual/ihtm14241</t>
        </is>
      </c>
      <c r="C36" s="29" t="inlineStr">
        <is>
          <t>10 October 2026</t>
        </is>
      </c>
    </row>
    <row r="37">
      <c r="A37" s="13" t="inlineStr">
        <is>
          <t>IHTM14242</t>
        </is>
      </c>
      <c r="B37" s="37" t="inlineStr">
        <is>
          <t>https://www.gov.uk/hmrc-internal-manuals/inheritance-tax-manual/ihtm14242</t>
        </is>
      </c>
      <c r="C37" s="29" t="inlineStr">
        <is>
          <t>10 October 2026</t>
        </is>
      </c>
    </row>
    <row r="38">
      <c r="A38" s="13" t="inlineStr">
        <is>
          <t>IHTM14243</t>
        </is>
      </c>
      <c r="B38" s="37" t="inlineStr">
        <is>
          <t>https://www.gov.uk/hmrc-internal-manuals/inheritance-tax-manual/ihtm14243</t>
        </is>
      </c>
      <c r="C38" s="29" t="inlineStr">
        <is>
          <t>10 October 2026</t>
        </is>
      </c>
    </row>
    <row r="39">
      <c r="A39" s="13" t="inlineStr">
        <is>
          <t>IHTM14244</t>
        </is>
      </c>
      <c r="B39" s="37" t="inlineStr">
        <is>
          <t>https://www.gov.uk/hmrc-internal-manuals/inheritance-tax-manual/ihtm14244</t>
        </is>
      </c>
      <c r="C39" s="29" t="inlineStr">
        <is>
          <t>10 October 2026</t>
        </is>
      </c>
    </row>
    <row r="40">
      <c r="A40" s="13" t="inlineStr">
        <is>
          <t>IHTM14250</t>
        </is>
      </c>
      <c r="B40" s="37" t="inlineStr">
        <is>
          <t>https://www.gov.uk/hmrc-internal-manuals/inheritance-tax-manual/ihtm14250</t>
        </is>
      </c>
      <c r="C40" s="29" t="inlineStr">
        <is>
          <t>10 October 2026</t>
        </is>
      </c>
    </row>
    <row r="41">
      <c r="A41" s="13" t="inlineStr">
        <is>
          <t>IHTM14251</t>
        </is>
      </c>
      <c r="B41" s="37" t="inlineStr">
        <is>
          <t>https://www.gov.uk/hmrc-internal-manuals/inheritance-tax-manual/ihtm14251</t>
        </is>
      </c>
      <c r="C41" s="29" t="inlineStr">
        <is>
          <t>10 October 2026</t>
        </is>
      </c>
    </row>
    <row r="42">
      <c r="A42" s="13" t="inlineStr">
        <is>
          <t>IHTM14255</t>
        </is>
      </c>
      <c r="B42" s="37" t="inlineStr">
        <is>
          <t>https://www.gov.uk/hmrc-internal-manuals/inheritance-tax-manual/ihtm14255</t>
        </is>
      </c>
      <c r="C42" s="29" t="inlineStr">
        <is>
          <t>10 October 2026</t>
        </is>
      </c>
    </row>
    <row r="43">
      <c r="A43" s="13" t="inlineStr">
        <is>
          <t>IHTM14511</t>
        </is>
      </c>
      <c r="B43" s="37" t="inlineStr">
        <is>
          <t>https://www.gov.uk/hmrc-internal-manuals/inheritance-tax-manual/ihtm14511</t>
        </is>
      </c>
      <c r="C43" s="29" t="inlineStr">
        <is>
          <t>10 October 2026</t>
        </is>
      </c>
    </row>
    <row r="44">
      <c r="A44" s="13" t="inlineStr">
        <is>
          <t>IHTM14514</t>
        </is>
      </c>
      <c r="B44" s="37" t="inlineStr">
        <is>
          <t>https://www.gov.uk/hmrc-internal-manuals/inheritance-tax-manual/ihtm14514</t>
        </is>
      </c>
      <c r="C44" s="29" t="inlineStr">
        <is>
          <t>10 October 2026</t>
        </is>
      </c>
    </row>
    <row r="45">
      <c r="A45" s="13" t="inlineStr">
        <is>
          <t>IHTM14611</t>
        </is>
      </c>
      <c r="B45" s="37" t="inlineStr">
        <is>
          <t>https://www.gov.uk/hmrc-internal-manuals/inheritance-tax-manual/ihtm14611</t>
        </is>
      </c>
      <c r="C45" s="29" t="inlineStr">
        <is>
          <t>10 October 2026</t>
        </is>
      </c>
    </row>
    <row r="46">
      <c r="A46" s="13" t="inlineStr">
        <is>
          <t>IHTM14613</t>
        </is>
      </c>
      <c r="B46" s="37" t="inlineStr">
        <is>
          <t>https://www.gov.uk/hmrc-internal-manuals/inheritance-tax-manual/ihtm14613</t>
        </is>
      </c>
      <c r="C46" s="29" t="inlineStr">
        <is>
          <t>10 October 2026</t>
        </is>
      </c>
    </row>
    <row r="47">
      <c r="A47" s="13" t="inlineStr">
        <is>
          <t>IHTM14882</t>
        </is>
      </c>
      <c r="B47" s="37" t="inlineStr">
        <is>
          <t>https://www.gov.uk/hmrc-internal-manuals/inheritance-tax-manual/ihtm14882</t>
        </is>
      </c>
      <c r="C47" s="29" t="inlineStr">
        <is>
          <t>10 October 2026</t>
        </is>
      </c>
    </row>
    <row r="48">
      <c r="A48" s="13" t="inlineStr">
        <is>
          <t>Form IHT403 (06/26)</t>
        </is>
      </c>
      <c r="B48" s="37" t="inlineStr">
        <is>
          <t>https://assets.publishing.service.gov.uk/media/6a38f59a00ff27f06e3efb7e/IHT403-06-26.pdf</t>
        </is>
      </c>
      <c r="C48" s="29" t="inlineStr">
        <is>
          <t>10 October 2026</t>
        </is>
      </c>
    </row>
    <row r="49">
      <c r="A49" s="13" t="inlineStr">
        <is>
          <t>IHT403 publication page</t>
        </is>
      </c>
      <c r="B49" s="37" t="inlineStr">
        <is>
          <t>https://www.gov.uk/government/publications/inheritance-tax-gifts-and-other-transfers-of-value-iht403</t>
        </is>
      </c>
      <c r="C49" s="29" t="inlineStr">
        <is>
          <t>10 October 2026</t>
        </is>
      </c>
    </row>
    <row r="50">
      <c r="A50" s="13" t="inlineStr">
        <is>
          <t>Form IHT400 (04/26)</t>
        </is>
      </c>
      <c r="B50" s="37" t="inlineStr">
        <is>
          <t>https://assets.publishing.service.gov.uk/media/6a996860f5b35599aec19183/iht400-fillable.pdf</t>
        </is>
      </c>
      <c r="C50" s="29" t="inlineStr">
        <is>
          <t>10 October 2026</t>
        </is>
      </c>
    </row>
    <row r="51">
      <c r="A51" s="13" t="inlineStr">
        <is>
          <t>IHT400 notes (2022)</t>
        </is>
      </c>
      <c r="B51" s="37" t="inlineStr">
        <is>
          <t>https://assets.publishing.service.gov.uk/media/6a9969bdf5b35599aec19186/iht400_2022_notes.pdf</t>
        </is>
      </c>
      <c r="C51" s="29" t="inlineStr">
        <is>
          <t>10 October 2026</t>
        </is>
      </c>
    </row>
    <row r="52">
      <c r="A52" s="13" t="inlineStr">
        <is>
          <t>IHT421 (Northern Ireland)</t>
        </is>
      </c>
      <c r="B52" s="37" t="inlineStr">
        <is>
          <t>https://www.gov.uk/government/publications/inheritance-tax-probate-summary-iht421</t>
        </is>
      </c>
      <c r="C52" s="29" t="inlineStr">
        <is>
          <t>10 October 2026</t>
        </is>
      </c>
    </row>
    <row r="53">
      <c r="A53" s="13" t="inlineStr">
        <is>
          <t>Form C1 (Scotland)</t>
        </is>
      </c>
      <c r="B53" s="37" t="inlineStr">
        <is>
          <t>https://www.gov.uk/government/publications/inheritance-tax-confirmation-c1</t>
        </is>
      </c>
      <c r="C53" s="29" t="inlineStr">
        <is>
          <t>10 October 2026</t>
        </is>
      </c>
    </row>
    <row r="54">
      <c r="A54" s="13" t="inlineStr">
        <is>
          <t>GOV.UK: Inheritance Tax gifts</t>
        </is>
      </c>
      <c r="B54" s="37" t="inlineStr">
        <is>
          <t>https://www.gov.uk/inheritance-tax/gifts</t>
        </is>
      </c>
      <c r="C54" s="29" t="inlineStr">
        <is>
          <t>10 October 2026</t>
        </is>
      </c>
    </row>
    <row r="55">
      <c r="A55" s="13" t="inlineStr">
        <is>
          <t>GOV.UK: Inheritance Tax</t>
        </is>
      </c>
      <c r="B55" s="37" t="inlineStr">
        <is>
          <t>https://www.gov.uk/inheritance-tax</t>
        </is>
      </c>
      <c r="C55" s="29" t="inlineStr">
        <is>
          <t>10 October 2026</t>
        </is>
      </c>
    </row>
    <row r="56">
      <c r="A56" s="13" t="inlineStr">
        <is>
          <t>GOV.UK: check the type of estate</t>
        </is>
      </c>
      <c r="B56" s="37" t="inlineStr">
        <is>
          <t>https://www.gov.uk/valuing-estate-of-someone-who-died/check-type-of-estate</t>
        </is>
      </c>
      <c r="C56" s="29" t="inlineStr">
        <is>
          <t>10 October 2026</t>
        </is>
      </c>
    </row>
    <row r="57">
      <c r="A57" s="13" t="inlineStr">
        <is>
          <t>GOV.UK: executors' records</t>
        </is>
      </c>
      <c r="B57" s="37" t="inlineStr">
        <is>
          <t>https://www.gov.uk/valuing-estate-of-someone-who-died/records</t>
        </is>
      </c>
      <c r="C57" s="29" t="inlineStr">
        <is>
          <t>10 October 2026</t>
        </is>
      </c>
    </row>
    <row r="58">
      <c r="A58" s="13" t="inlineStr">
        <is>
          <t>GOV.UK: estimate the estate's value</t>
        </is>
      </c>
      <c r="B58" s="37" t="inlineStr">
        <is>
          <t>https://www.gov.uk/valuing-estate-of-someone-who-died/estimate-estate-value</t>
        </is>
      </c>
      <c r="C58" s="29" t="inlineStr">
        <is>
          <t>10 October 2026</t>
        </is>
      </c>
    </row>
    <row r="59">
      <c r="A59" s="13" t="inlineStr">
        <is>
          <t>GOV.UK: trusts and Inheritance Tax</t>
        </is>
      </c>
      <c r="B59" s="37" t="inlineStr">
        <is>
          <t>https://www.gov.uk/trusts-taxes/trusts-and-inheritance-tax</t>
        </is>
      </c>
      <c r="C59" s="29" t="inlineStr">
        <is>
          <t>10 October 2026</t>
        </is>
      </c>
    </row>
    <row r="60">
      <c r="A60" s="13" t="inlineStr">
        <is>
          <t>OPG: Giving gifts (England and Wales)</t>
        </is>
      </c>
      <c r="B60" s="37" t="inlineStr">
        <is>
          <t>https://www.gov.uk/government/publications/giving-gifts/giving-gifts-web-version</t>
        </is>
      </c>
      <c r="C60" s="29" t="inlineStr">
        <is>
          <t>10 October 2026</t>
        </is>
      </c>
    </row>
    <row r="61">
      <c r="A61" s="13" t="inlineStr">
        <is>
          <t>OPG Scotland: Information for attorneys</t>
        </is>
      </c>
      <c r="B61" s="37" t="inlineStr">
        <is>
          <t>https://www.publicguardian-scotland.gov.uk/docs/librariesprovider3/poa/pdf-documents/factsheet-attorneys.pdf?sfvrsn=f1ca33d2_8</t>
        </is>
      </c>
      <c r="C61" s="29" t="inlineStr">
        <is>
          <t>10 October 2026</t>
        </is>
      </c>
    </row>
    <row r="62">
      <c r="A62" s="13" t="inlineStr">
        <is>
          <t>Care Act 2014 guidance, Annex E (England)</t>
        </is>
      </c>
      <c r="B62" s="37" t="inlineStr">
        <is>
          <t>https://www.gov.uk/government/publications/care-act-statutory-guidance/care-and-support-statutory-guidance</t>
        </is>
      </c>
      <c r="C62" s="29" t="inlineStr">
        <is>
          <t>10 October 2026</t>
        </is>
      </c>
    </row>
    <row r="63">
      <c r="A63" s="13" t="inlineStr">
        <is>
          <t>Welsh Government charging code (2025)</t>
        </is>
      </c>
      <c r="B63" s="37" t="inlineStr">
        <is>
          <t>https://www.gov.wales/sites/default/files/publications/2025-12/social-services-and-well-being-act-wales-2014-part-4-and-5-code-of-practice-charging-and-financial-assessment-2025.pdf</t>
        </is>
      </c>
      <c r="C63" s="29" t="inlineStr">
        <is>
          <t>10 October 2026</t>
        </is>
      </c>
    </row>
    <row r="64">
      <c r="A64" s="13" t="inlineStr">
        <is>
          <t>CRAG, CCD 1/2023 (Scotland)</t>
        </is>
      </c>
      <c r="B64" s="37" t="inlineStr">
        <is>
          <t>https://www.sehd.scot.nhs.uk/publications/CCD2023_01.pdf</t>
        </is>
      </c>
      <c r="C64" s="29" t="inlineStr">
        <is>
          <t>10 October 2026</t>
        </is>
      </c>
    </row>
    <row r="65">
      <c r="A65" s="13" t="inlineStr">
        <is>
          <t>nidirect: your home, assets and care fees</t>
        </is>
      </c>
      <c r="B65" s="37" t="inlineStr">
        <is>
          <t>https://www.nidirect.gov.uk/articles/your-home-assets-and-residential-care-or-nursing-home-fees</t>
        </is>
      </c>
      <c r="C65" s="29" t="inlineStr">
        <is>
          <t>10 October 2026</t>
        </is>
      </c>
    </row>
    <row r="66">
      <c r="A66" s="13" t="inlineStr">
        <is>
          <t>nidirect: Inheritance Tax reporting rules</t>
        </is>
      </c>
      <c r="B66" s="37" t="inlineStr">
        <is>
          <t>https://www.nidirect.gov.uk/publications/inheritance-tax-reporting-rules-if-person-died-after-1-january-2022</t>
        </is>
      </c>
      <c r="C66" s="29" t="inlineStr">
        <is>
          <t>10 October 2026</t>
        </is>
      </c>
    </row>
    <row r="67">
      <c r="A67" s="13" t="inlineStr">
        <is>
          <t>mygov.scot: Inheritance Tax</t>
        </is>
      </c>
      <c r="B67" s="37" t="inlineStr">
        <is>
          <t>https://www.mygov.scot/inheritance-tax-support</t>
        </is>
      </c>
      <c r="C67" s="29" t="inlineStr">
        <is>
          <t>10 October 2026</t>
        </is>
      </c>
    </row>
    <row r="68">
      <c r="A68" s="13" t="inlineStr">
        <is>
          <t>Hosking v HMRC [2026] UKFTT 406 (TC)</t>
        </is>
      </c>
      <c r="B68" s="37" t="inlineStr">
        <is>
          <t>https://caselaw.nationalarchives.gov.uk/ukftt/tc/2026/406</t>
        </is>
      </c>
      <c r="C68" s="29" t="inlineStr">
        <is>
          <t>10 October 2026</t>
        </is>
      </c>
    </row>
  </sheetData>
  <mergeCells count="2">
    <mergeCell ref="A1:C1"/>
    <mergeCell ref="A2:C2"/>
  </mergeCells>
  <hyperlinks>
    <hyperlink xmlns:r="http://schemas.openxmlformats.org/officeDocument/2006/relationships" ref="B5" r:id="rId1"/>
    <hyperlink xmlns:r="http://schemas.openxmlformats.org/officeDocument/2006/relationships" ref="B6" r:id="rId2"/>
    <hyperlink xmlns:r="http://schemas.openxmlformats.org/officeDocument/2006/relationships" ref="B7" r:id="rId3"/>
    <hyperlink xmlns:r="http://schemas.openxmlformats.org/officeDocument/2006/relationships" ref="B8" r:id="rId4"/>
    <hyperlink xmlns:r="http://schemas.openxmlformats.org/officeDocument/2006/relationships" ref="B9" r:id="rId5"/>
    <hyperlink xmlns:r="http://schemas.openxmlformats.org/officeDocument/2006/relationships" ref="B10" r:id="rId6"/>
    <hyperlink xmlns:r="http://schemas.openxmlformats.org/officeDocument/2006/relationships" ref="B11" r:id="rId7"/>
    <hyperlink xmlns:r="http://schemas.openxmlformats.org/officeDocument/2006/relationships" ref="B12" r:id="rId8"/>
    <hyperlink xmlns:r="http://schemas.openxmlformats.org/officeDocument/2006/relationships" ref="B13" r:id="rId9"/>
    <hyperlink xmlns:r="http://schemas.openxmlformats.org/officeDocument/2006/relationships" ref="B14" r:id="rId10"/>
    <hyperlink xmlns:r="http://schemas.openxmlformats.org/officeDocument/2006/relationships" ref="B15" r:id="rId11"/>
    <hyperlink xmlns:r="http://schemas.openxmlformats.org/officeDocument/2006/relationships" ref="B16" r:id="rId12"/>
    <hyperlink xmlns:r="http://schemas.openxmlformats.org/officeDocument/2006/relationships" ref="B17" r:id="rId13"/>
    <hyperlink xmlns:r="http://schemas.openxmlformats.org/officeDocument/2006/relationships" ref="B18" r:id="rId14"/>
    <hyperlink xmlns:r="http://schemas.openxmlformats.org/officeDocument/2006/relationships" ref="B19" r:id="rId15"/>
    <hyperlink xmlns:r="http://schemas.openxmlformats.org/officeDocument/2006/relationships" ref="B20" r:id="rId16"/>
    <hyperlink xmlns:r="http://schemas.openxmlformats.org/officeDocument/2006/relationships" ref="B21" r:id="rId17"/>
    <hyperlink xmlns:r="http://schemas.openxmlformats.org/officeDocument/2006/relationships" ref="B22" r:id="rId18"/>
    <hyperlink xmlns:r="http://schemas.openxmlformats.org/officeDocument/2006/relationships" ref="B23" r:id="rId19"/>
    <hyperlink xmlns:r="http://schemas.openxmlformats.org/officeDocument/2006/relationships" ref="B24" r:id="rId20"/>
    <hyperlink xmlns:r="http://schemas.openxmlformats.org/officeDocument/2006/relationships" ref="B25" r:id="rId21"/>
    <hyperlink xmlns:r="http://schemas.openxmlformats.org/officeDocument/2006/relationships" ref="B26" r:id="rId22"/>
    <hyperlink xmlns:r="http://schemas.openxmlformats.org/officeDocument/2006/relationships" ref="B27" r:id="rId23"/>
    <hyperlink xmlns:r="http://schemas.openxmlformats.org/officeDocument/2006/relationships" ref="B28" r:id="rId24"/>
    <hyperlink xmlns:r="http://schemas.openxmlformats.org/officeDocument/2006/relationships" ref="B29" r:id="rId25"/>
    <hyperlink xmlns:r="http://schemas.openxmlformats.org/officeDocument/2006/relationships" ref="B30" r:id="rId26"/>
    <hyperlink xmlns:r="http://schemas.openxmlformats.org/officeDocument/2006/relationships" ref="B31" r:id="rId27"/>
    <hyperlink xmlns:r="http://schemas.openxmlformats.org/officeDocument/2006/relationships" ref="B32" r:id="rId28"/>
    <hyperlink xmlns:r="http://schemas.openxmlformats.org/officeDocument/2006/relationships" ref="B33" r:id="rId29"/>
    <hyperlink xmlns:r="http://schemas.openxmlformats.org/officeDocument/2006/relationships" ref="B34" r:id="rId30"/>
    <hyperlink xmlns:r="http://schemas.openxmlformats.org/officeDocument/2006/relationships" ref="B35" r:id="rId31"/>
    <hyperlink xmlns:r="http://schemas.openxmlformats.org/officeDocument/2006/relationships" ref="B36" r:id="rId32"/>
    <hyperlink xmlns:r="http://schemas.openxmlformats.org/officeDocument/2006/relationships" ref="B37" r:id="rId33"/>
    <hyperlink xmlns:r="http://schemas.openxmlformats.org/officeDocument/2006/relationships" ref="B38" r:id="rId34"/>
    <hyperlink xmlns:r="http://schemas.openxmlformats.org/officeDocument/2006/relationships" ref="B39" r:id="rId35"/>
    <hyperlink xmlns:r="http://schemas.openxmlformats.org/officeDocument/2006/relationships" ref="B40" r:id="rId36"/>
    <hyperlink xmlns:r="http://schemas.openxmlformats.org/officeDocument/2006/relationships" ref="B41" r:id="rId37"/>
    <hyperlink xmlns:r="http://schemas.openxmlformats.org/officeDocument/2006/relationships" ref="B42" r:id="rId38"/>
    <hyperlink xmlns:r="http://schemas.openxmlformats.org/officeDocument/2006/relationships" ref="B43" r:id="rId39"/>
    <hyperlink xmlns:r="http://schemas.openxmlformats.org/officeDocument/2006/relationships" ref="B44" r:id="rId40"/>
    <hyperlink xmlns:r="http://schemas.openxmlformats.org/officeDocument/2006/relationships" ref="B45" r:id="rId41"/>
    <hyperlink xmlns:r="http://schemas.openxmlformats.org/officeDocument/2006/relationships" ref="B46" r:id="rId42"/>
    <hyperlink xmlns:r="http://schemas.openxmlformats.org/officeDocument/2006/relationships" ref="B47" r:id="rId43"/>
    <hyperlink xmlns:r="http://schemas.openxmlformats.org/officeDocument/2006/relationships" ref="B48" r:id="rId44"/>
    <hyperlink xmlns:r="http://schemas.openxmlformats.org/officeDocument/2006/relationships" ref="B49" r:id="rId45"/>
    <hyperlink xmlns:r="http://schemas.openxmlformats.org/officeDocument/2006/relationships" ref="B50" r:id="rId46"/>
    <hyperlink xmlns:r="http://schemas.openxmlformats.org/officeDocument/2006/relationships" ref="B51" r:id="rId47"/>
    <hyperlink xmlns:r="http://schemas.openxmlformats.org/officeDocument/2006/relationships" ref="B52" r:id="rId48"/>
    <hyperlink xmlns:r="http://schemas.openxmlformats.org/officeDocument/2006/relationships" ref="B53" r:id="rId49"/>
    <hyperlink xmlns:r="http://schemas.openxmlformats.org/officeDocument/2006/relationships" ref="B54" r:id="rId50"/>
    <hyperlink xmlns:r="http://schemas.openxmlformats.org/officeDocument/2006/relationships" ref="B55" r:id="rId51"/>
    <hyperlink xmlns:r="http://schemas.openxmlformats.org/officeDocument/2006/relationships" ref="B56" r:id="rId52"/>
    <hyperlink xmlns:r="http://schemas.openxmlformats.org/officeDocument/2006/relationships" ref="B57" r:id="rId53"/>
    <hyperlink xmlns:r="http://schemas.openxmlformats.org/officeDocument/2006/relationships" ref="B58" r:id="rId54"/>
    <hyperlink xmlns:r="http://schemas.openxmlformats.org/officeDocument/2006/relationships" ref="B59" r:id="rId55"/>
    <hyperlink xmlns:r="http://schemas.openxmlformats.org/officeDocument/2006/relationships" ref="B60" r:id="rId56"/>
    <hyperlink xmlns:r="http://schemas.openxmlformats.org/officeDocument/2006/relationships" ref="B61" r:id="rId57"/>
    <hyperlink xmlns:r="http://schemas.openxmlformats.org/officeDocument/2006/relationships" ref="B62" r:id="rId58"/>
    <hyperlink xmlns:r="http://schemas.openxmlformats.org/officeDocument/2006/relationships" ref="B63" r:id="rId59"/>
    <hyperlink xmlns:r="http://schemas.openxmlformats.org/officeDocument/2006/relationships" ref="B64" r:id="rId60"/>
    <hyperlink xmlns:r="http://schemas.openxmlformats.org/officeDocument/2006/relationships" ref="B65" r:id="rId61"/>
    <hyperlink xmlns:r="http://schemas.openxmlformats.org/officeDocument/2006/relationships" ref="B66" r:id="rId62"/>
    <hyperlink xmlns:r="http://schemas.openxmlformats.org/officeDocument/2006/relationships" ref="B67" r:id="rId63"/>
    <hyperlink xmlns:r="http://schemas.openxmlformats.org/officeDocument/2006/relationships" ref="B68" r:id="rId64"/>
  </hyperlinks>
  <pageMargins left="0.75" right="0.75" top="1" bottom="1" header="0.5" footer="0.5"/>
  <pageSetup orientation="portrait" paperSize="9" fitToHeight="0" fitToWidth="1"/>
  <headerFooter>
    <oddHeader/>
    <oddFooter>&amp;L&amp;"Georgia,Bold"&amp;8&amp;K2A2D32VALOREN&amp;C&amp;"Calibri,Regular"&amp;8&amp;K2A2D32valoren.uk · free record · checked 10 October 2026&amp;R&amp;"Calibri,Regular"&amp;8&amp;K4A4D52Page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Exemption</t>
        </is>
      </c>
      <c r="B1" t="inlineStr">
        <is>
          <t>What</t>
        </is>
      </c>
      <c r="C1" t="inlineStr">
        <is>
          <t>MadeBy</t>
        </is>
      </c>
      <c r="D1" t="inlineStr">
        <is>
          <t>YN</t>
        </is>
      </c>
    </row>
    <row r="2">
      <c r="A2" t="inlineStr">
        <is>
          <t>Out of income (s.21)</t>
        </is>
      </c>
      <c r="B2" t="inlineStr">
        <is>
          <t>Money</t>
        </is>
      </c>
      <c r="C2" t="inlineStr">
        <is>
          <t>You</t>
        </is>
      </c>
      <c r="D2" t="inlineStr">
        <is>
          <t>Yes</t>
        </is>
      </c>
    </row>
    <row r="3">
      <c r="A3" t="inlineStr">
        <is>
          <t>Annual exemption (s.19)</t>
        </is>
      </c>
      <c r="B3" t="inlineStr">
        <is>
          <t>Life policy premium</t>
        </is>
      </c>
      <c r="C3" t="inlineStr">
        <is>
          <t>An attorney</t>
        </is>
      </c>
      <c r="D3" t="inlineStr">
        <is>
          <t>No</t>
        </is>
      </c>
    </row>
    <row r="4">
      <c r="A4" t="inlineStr">
        <is>
          <t>Small gift (s.20)</t>
        </is>
      </c>
      <c r="B4" t="inlineStr">
        <is>
          <t>Bills or fees paid</t>
        </is>
      </c>
      <c r="C4" t="inlineStr">
        <is>
          <t>A deputy</t>
        </is>
      </c>
    </row>
    <row r="5">
      <c r="A5" t="inlineStr">
        <is>
          <t>Wedding (s.22)</t>
        </is>
      </c>
      <c r="B5" t="inlineStr">
        <is>
          <t>Shares</t>
        </is>
      </c>
    </row>
    <row r="6">
      <c r="A6" t="inlineStr">
        <is>
          <t>Spouse (s.18)</t>
        </is>
      </c>
      <c r="B6" t="inlineStr">
        <is>
          <t>Property or land</t>
        </is>
      </c>
    </row>
    <row r="7">
      <c r="A7" t="inlineStr">
        <is>
          <t>Charity or party (s.23)</t>
        </is>
      </c>
      <c r="B7" t="inlineStr">
        <is>
          <t>Something else</t>
        </is>
      </c>
    </row>
    <row r="8">
      <c r="A8" t="inlineStr">
        <is>
          <t>Family upkeep (s.11)</t>
        </is>
      </c>
    </row>
    <row r="9">
      <c r="A9" t="inlineStr">
        <is>
          <t>None claimed</t>
        </is>
      </c>
    </row>
    <row r="10">
      <c r="A10" t="inlineStr">
        <is>
          <t>Into a trust</t>
        </is>
      </c>
    </row>
    <row r="11">
      <c r="A11" t="inlineStr">
        <is>
          <t>A loan (s.29)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Valoren</dc:creator>
  <dc:title xmlns:dc="http://purl.org/dc/elements/1.1/">Gifts Out of Surplus Income Record</dc:title>
  <dcterms:created xmlns:dcterms="http://purl.org/dc/terms/" xmlns:xsi="http://www.w3.org/2001/XMLSchema-instance" xsi:type="dcterms:W3CDTF">2026-10-10T14:29:56Z</dcterms:created>
  <dcterms:modified xmlns:dcterms="http://purl.org/dc/terms/" xmlns:xsi="http://www.w3.org/2001/XMLSchema-instance" xsi:type="dcterms:W3CDTF">2026-10-10T14:29:57Z</dcterms:modified>
</cp:coreProperties>
</file>